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lueclownfish\Dropbox\Tarifas Sicce\"/>
    </mc:Choice>
  </mc:AlternateContent>
  <xr:revisionPtr revIDLastSave="0" documentId="13_ncr:1_{6E091BCA-F39E-4398-A91B-2F94926C4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8" i="1" l="1"/>
  <c r="G127" i="1"/>
  <c r="G126" i="1"/>
  <c r="G125" i="1"/>
  <c r="G124" i="1"/>
  <c r="G103" i="1"/>
  <c r="G100" i="1"/>
  <c r="G50" i="1" l="1"/>
  <c r="G46" i="1"/>
  <c r="G56" i="1" l="1"/>
  <c r="G14" i="1"/>
  <c r="G89" i="1"/>
  <c r="G64" i="1"/>
  <c r="G115" i="1"/>
  <c r="G114" i="1"/>
  <c r="G113" i="1"/>
  <c r="G112" i="1"/>
  <c r="G60" i="1"/>
  <c r="G61" i="1"/>
  <c r="G59" i="1"/>
  <c r="G76" i="1"/>
  <c r="G43" i="1"/>
  <c r="G45" i="1"/>
  <c r="G151" i="1"/>
  <c r="G150" i="1"/>
  <c r="G149" i="1"/>
  <c r="G146" i="1"/>
  <c r="G145" i="1"/>
  <c r="G144" i="1"/>
  <c r="G143" i="1"/>
  <c r="G142" i="1"/>
  <c r="G141" i="1"/>
  <c r="G140" i="1"/>
  <c r="G137" i="1"/>
  <c r="G136" i="1"/>
  <c r="G132" i="1"/>
  <c r="G131" i="1"/>
  <c r="G121" i="1"/>
  <c r="G120" i="1"/>
  <c r="G119" i="1"/>
  <c r="G109" i="1"/>
  <c r="G108" i="1"/>
  <c r="G107" i="1"/>
  <c r="G104" i="1"/>
  <c r="G102" i="1"/>
  <c r="G101" i="1"/>
  <c r="G99" i="1"/>
  <c r="G95" i="1"/>
  <c r="G94" i="1"/>
  <c r="G93" i="1"/>
  <c r="G92" i="1"/>
  <c r="G86" i="1"/>
  <c r="G85" i="1"/>
  <c r="G84" i="1"/>
  <c r="G83" i="1"/>
  <c r="G82" i="1"/>
  <c r="G81" i="1"/>
  <c r="G80" i="1"/>
  <c r="G75" i="1"/>
  <c r="G74" i="1"/>
  <c r="G73" i="1"/>
  <c r="G72" i="1"/>
  <c r="G69" i="1"/>
  <c r="G68" i="1"/>
  <c r="G53" i="1"/>
  <c r="G52" i="1"/>
  <c r="G51" i="1"/>
  <c r="G44" i="1"/>
  <c r="G39" i="1"/>
  <c r="G38" i="1"/>
  <c r="G35" i="1"/>
  <c r="G34" i="1"/>
  <c r="G33" i="1"/>
  <c r="G32" i="1"/>
  <c r="G31" i="1"/>
  <c r="G30" i="1"/>
  <c r="G29" i="1"/>
  <c r="G28" i="1"/>
  <c r="G27" i="1"/>
  <c r="G24" i="1"/>
  <c r="G20" i="1"/>
  <c r="G19" i="1"/>
  <c r="G18" i="1"/>
  <c r="G152" i="1" l="1"/>
</calcChain>
</file>

<file path=xl/sharedStrings.xml><?xml version="1.0" encoding="utf-8"?>
<sst xmlns="http://schemas.openxmlformats.org/spreadsheetml/2006/main" count="266" uniqueCount="264">
  <si>
    <t>CÓDIGO EAN</t>
  </si>
  <si>
    <t>CÓDIGO</t>
  </si>
  <si>
    <t>DESCRIPCIÓN</t>
  </si>
  <si>
    <t>PRECIO MAYOR</t>
  </si>
  <si>
    <t>UNIDADES</t>
  </si>
  <si>
    <t>VALORACIÓN</t>
  </si>
  <si>
    <t>CARBON ACTIVO CALIDAD PREMIUM</t>
  </si>
  <si>
    <t>Carbón Activo calidad premium 25kg - 4mm</t>
  </si>
  <si>
    <t>BOMBAS DE CIRCULACIÓN "EASY LINE"</t>
  </si>
  <si>
    <t>Longitud del cable 1,5 m, Bipolar, Plug EU.</t>
  </si>
  <si>
    <t>801146992658 1</t>
  </si>
  <si>
    <t>PRT103</t>
  </si>
  <si>
    <t xml:space="preserve">MI-MOUSE PUMP - 300L/h - H 50cm  </t>
  </si>
  <si>
    <t>801146992100 5</t>
  </si>
  <si>
    <t>PRM100</t>
  </si>
  <si>
    <t xml:space="preserve">MICRA PUMP - 400 L/h - H 60cm </t>
  </si>
  <si>
    <t>801146999084 1</t>
  </si>
  <si>
    <t>PRM220</t>
  </si>
  <si>
    <t xml:space="preserve">MICRAPLUS PUMP - 600 L/h - H 84cm </t>
  </si>
  <si>
    <t>"SYNCRA NANO"</t>
  </si>
  <si>
    <t xml:space="preserve">Longitud del cable 2,2 m (1,5 m para Syncra 0.5-1.0-1.5), Bipolar, Plug EU.                     </t>
  </si>
  <si>
    <t>801146995922 0</t>
  </si>
  <si>
    <t>RSYA01E</t>
  </si>
  <si>
    <t xml:space="preserve">SYNCRA SILENT NANO - Bomba de circulación. Incl. kit para uso en seco. 140-430 L/h - H 70cm. </t>
  </si>
  <si>
    <t>BOMBAS DE CIRCULACIÓN "SYNCRA Silent"</t>
  </si>
  <si>
    <t>801146999587 7</t>
  </si>
  <si>
    <t>RSYG01E</t>
  </si>
  <si>
    <t>SYNCRA PUMP 0.5 - 700L/h - H 120cm</t>
  </si>
  <si>
    <t>801146999577 8</t>
  </si>
  <si>
    <t>RSYG02E</t>
  </si>
  <si>
    <t xml:space="preserve">SYNCRA PUMP 1.0 - 950L/h - H 150cm </t>
  </si>
  <si>
    <t>801146999580 8</t>
  </si>
  <si>
    <t>RSYI02E</t>
  </si>
  <si>
    <t xml:space="preserve">SYNCRA PUMP 1.5 - 1350L/h - H 180cm </t>
  </si>
  <si>
    <t>801146999556 3</t>
  </si>
  <si>
    <t>RSYM02E</t>
  </si>
  <si>
    <t xml:space="preserve">SYNCRA PUMP 2.0 - 2150L/h - H 200cm </t>
  </si>
  <si>
    <t>801146999583 9</t>
  </si>
  <si>
    <t>RSYM03E</t>
  </si>
  <si>
    <t xml:space="preserve">SYNCRA PUMP 2.5 - 2400L/h - H 240cm </t>
  </si>
  <si>
    <t>RSYH03E</t>
  </si>
  <si>
    <t>SYNCRA PUMP 3.0 - 2700L/h - H 300cm</t>
  </si>
  <si>
    <t>RSYN04F</t>
  </si>
  <si>
    <t>SYNCRA PUMP 3.5 - 2500L/h - H 370cm. Con toma de tierra</t>
  </si>
  <si>
    <t>RSYN05F</t>
  </si>
  <si>
    <t>SYNCRA PUMP 4.0 - 3500L/h - H 370cm. Con toma de tierra</t>
  </si>
  <si>
    <t>RSYN06F</t>
  </si>
  <si>
    <t>SYNCRA PUMP 5.0 - 5000L/h - H 380cm. Con toma de tierra</t>
  </si>
  <si>
    <t xml:space="preserve">BOMBAS DE CIRCULACIÓN "SYNCRA High Flow" </t>
  </si>
  <si>
    <t>801146995382 2</t>
  </si>
  <si>
    <t>RSYK12E/AQ</t>
  </si>
  <si>
    <t>SYNCRA HF PUMP 12.0  12.500 L/h  H 5,00 mt</t>
  </si>
  <si>
    <t>801146995383 9</t>
  </si>
  <si>
    <t>RSYK16E/AQ</t>
  </si>
  <si>
    <t>SYNCRA HF PUMP 16.0 16.000 L/h  H 4,50 mt</t>
  </si>
  <si>
    <t>BOMBAS DE CIRCULACIÓN "SYNCRA Advanced"</t>
  </si>
  <si>
    <t>Uso sumergido y en línea - Alta potencia;  con apagado por sobrecalentamiento</t>
  </si>
  <si>
    <t>RSYQ01E</t>
  </si>
  <si>
    <t xml:space="preserve">SYNCRA ADV 5.5 5,500 L/h H 3,00 mt </t>
  </si>
  <si>
    <t>RSYQ04E</t>
  </si>
  <si>
    <t>SYNCRA ADV 7.0 7.000 L/h H 3,50 mt</t>
  </si>
  <si>
    <t>RSYQ03E</t>
  </si>
  <si>
    <t>SYNCRA ADV 9.0 9.500 L/h H 4,50 mt</t>
  </si>
  <si>
    <t>RSYQ05E</t>
  </si>
  <si>
    <t>SYNCRA ADV 10.0 10.000 L/h H 7 mt</t>
  </si>
  <si>
    <t>BOMBAS DE CIRCULACIÓN "NEW SYNCRA SDC"</t>
  </si>
  <si>
    <t>Uso sumergido y en línea - Alta potencia - Bajo consumo DC Controlador WI-FI Ios &amp; Android - Con apagado por sobrecalentamiento</t>
  </si>
  <si>
    <t>RSYD00E</t>
  </si>
  <si>
    <t>NEW SYNCRA 3.0 SDC 1000 - 3000 L/h H 3,50 mt</t>
  </si>
  <si>
    <t xml:space="preserve">RSYD01E </t>
  </si>
  <si>
    <t>NEW SYNCRA 6.0 SDC 2500 - 5500 L/h H 3,50 mt</t>
  </si>
  <si>
    <t>RSYD03E</t>
  </si>
  <si>
    <t>NEW SYNCRA 7.0 SDC 3000 - 7000 L/h H 5,00 m.</t>
  </si>
  <si>
    <t xml:space="preserve">RSYD02E </t>
  </si>
  <si>
    <t>NEW SYNCRA 9,0 SDC 3000 - 9000 L/h H 7,00 mt</t>
  </si>
  <si>
    <t xml:space="preserve">BOMBA PARA SKIMMER "SYNCRA SDC PSK" </t>
  </si>
  <si>
    <t>RSYP05E</t>
  </si>
  <si>
    <t>SYNCRA SDC PSK 4000 Regulable 1.500-4.000 L/h .20–55 vatios</t>
  </si>
  <si>
    <t>BOMBAS DE CIRCULACIÓN MULTI</t>
  </si>
  <si>
    <t>RNRM01E</t>
  </si>
  <si>
    <t>Bomba MULTI 2500, 2450 L/h, 50 vatios, 230-240 voltios / 50hz</t>
  </si>
  <si>
    <t>RNRM02E</t>
  </si>
  <si>
    <t>Bomba MULTI 4000,  3800 L/h, 52 vatios, 230-240 voltios / 50hz</t>
  </si>
  <si>
    <t>RNRO02E</t>
  </si>
  <si>
    <t>Bomba MULTI 5800, 5760 L/h, 90 vatios, 230-240 voltios / 50hz</t>
  </si>
  <si>
    <t>BOMBAS DE CIRCULACIÓN NOVA</t>
  </si>
  <si>
    <t>801146992200 2</t>
  </si>
  <si>
    <t>PRN100</t>
  </si>
  <si>
    <t xml:space="preserve">Bomba Nova 800 l/h, 10 vatios, 230-240v / 50hz </t>
  </si>
  <si>
    <t>BOMBAS DE MOVIMIENTO "VOYAGER NANO"</t>
  </si>
  <si>
    <t xml:space="preserve"> Incl. soporte magnético para cristal de hasta 12 mm.2,2 m longdel cable, Bipolar, Plug EU. Solo 6 cm de largo.</t>
  </si>
  <si>
    <t>801146995926 8</t>
  </si>
  <si>
    <t>RVON01E</t>
  </si>
  <si>
    <t xml:space="preserve">VOYAGER NANO  1.000 L/h Stream pump </t>
  </si>
  <si>
    <t>801146995929 9</t>
  </si>
  <si>
    <t>RVON02E</t>
  </si>
  <si>
    <t xml:space="preserve">VOYAGER NANO  2.000 L/h Stream pump </t>
  </si>
  <si>
    <t>BOMBAS DE MOVIMIENTO "XSTREAM"</t>
  </si>
  <si>
    <t>801146996131 5</t>
  </si>
  <si>
    <t>RVOX01E</t>
  </si>
  <si>
    <t xml:space="preserve">XStream 3500 L/h  </t>
  </si>
  <si>
    <t>801146996132 2</t>
  </si>
  <si>
    <t>RVOX02E</t>
  </si>
  <si>
    <t xml:space="preserve">XStream 5000 L/h  </t>
  </si>
  <si>
    <t>801146996133 9</t>
  </si>
  <si>
    <t>RVOX03E</t>
  </si>
  <si>
    <t xml:space="preserve">XStream 6500 L/h  </t>
  </si>
  <si>
    <t xml:space="preserve">                          </t>
  </si>
  <si>
    <t>801146996134 6</t>
  </si>
  <si>
    <t>RVOX04E</t>
  </si>
  <si>
    <t xml:space="preserve">XStream 8000 L/h </t>
  </si>
  <si>
    <t>RVOX06E</t>
  </si>
  <si>
    <t>XStream SDC 8500 ContrAll. App WiFi 1000-8500 L/h</t>
  </si>
  <si>
    <t xml:space="preserve">BOMBAS DE CORRIENTE  "VOYAGER y VOYAGER HIGH PERFORMANCE" </t>
  </si>
  <si>
    <t>2,20 m longitud del cable , Bipolar, Plug EU.</t>
  </si>
  <si>
    <t>801146999816 8</t>
  </si>
  <si>
    <t>RVOG02E/B</t>
  </si>
  <si>
    <t xml:space="preserve">VOYAGER 2 PUMP - 3000L/h  </t>
  </si>
  <si>
    <t>801146999817 5</t>
  </si>
  <si>
    <t>RVOG03E/B</t>
  </si>
  <si>
    <t xml:space="preserve">VOYAGER 3 PUMP - 4500L/h </t>
  </si>
  <si>
    <t>801146999818 2</t>
  </si>
  <si>
    <t>RVOG04E/B</t>
  </si>
  <si>
    <t xml:space="preserve">VOYAGER 4 PUMP - 6000L/h  </t>
  </si>
  <si>
    <t>801146995075 3</t>
  </si>
  <si>
    <t>RVOG07E</t>
  </si>
  <si>
    <t>VOYAGER HP  7 PUMP - 10500L/h</t>
  </si>
  <si>
    <t>801146995078 4</t>
  </si>
  <si>
    <t>RVOG08E</t>
  </si>
  <si>
    <t xml:space="preserve">VOYAGER HP  8 PUMP - 12000L/h  </t>
  </si>
  <si>
    <t>801146995079 1</t>
  </si>
  <si>
    <t>RVOG09E</t>
  </si>
  <si>
    <t xml:space="preserve">VOYAGER HP  9 PUMP - 13500L/h </t>
  </si>
  <si>
    <t>801146999887 8</t>
  </si>
  <si>
    <t>RVOG10E</t>
  </si>
  <si>
    <t xml:space="preserve">VOYAGER HP 10 PUMP - 15000L/h  </t>
  </si>
  <si>
    <t xml:space="preserve">BOMBA DE DRENAJE </t>
  </si>
  <si>
    <t>801146992560 7</t>
  </si>
  <si>
    <t>PUV102</t>
  </si>
  <si>
    <t>Bomba Ultra Zero 3000l/h H 310cm</t>
  </si>
  <si>
    <t>Bombas  "Voyager" + Controlador universal "Wave Surfer" - Pack de Ahorro (Dto. Incluido)</t>
  </si>
  <si>
    <t>801146995286 3</t>
  </si>
  <si>
    <t>P1EU/A</t>
  </si>
  <si>
    <t>VOYAGER 4 PUMP + Wave Surfer Controller</t>
  </si>
  <si>
    <t>P3EU</t>
  </si>
  <si>
    <t>VOYAGER 10 PUMP + Wave Surfer Controller</t>
  </si>
  <si>
    <t>801146995295 5</t>
  </si>
  <si>
    <t>P4EU/A</t>
  </si>
  <si>
    <t>2 x VOYAGER 4 PUMPS + Wave Surfer Controller</t>
  </si>
  <si>
    <t>801146995301 3</t>
  </si>
  <si>
    <t>P6EU</t>
  </si>
  <si>
    <t>2 x VOYAGER 10 PUMPS + Wave Surfer Controller</t>
  </si>
  <si>
    <t>FILTRO EXTERIOR "WHALE" Professional Line</t>
  </si>
  <si>
    <t xml:space="preserve">Bipolar, Plug EU, EDICIÓN 40° años: Color blanco.                             </t>
  </si>
  <si>
    <t>801146995681 6</t>
  </si>
  <si>
    <t>EWHA01E</t>
  </si>
  <si>
    <t>WHALE EXTERNAL FILTER 120 - 540 L/h BLACK</t>
  </si>
  <si>
    <t>801146996041 7</t>
  </si>
  <si>
    <t>EWHA01E/WT</t>
  </si>
  <si>
    <t>WHALE EXTERNAL FILTER 120  - 540 L/h WHITE</t>
  </si>
  <si>
    <t>801146995682 3</t>
  </si>
  <si>
    <t>EWHA02E</t>
  </si>
  <si>
    <t>WHALE EXTERNAL FILTER 200 - 700 L/h BLACK</t>
  </si>
  <si>
    <t>801146995683 0</t>
  </si>
  <si>
    <t>EWHA03E</t>
  </si>
  <si>
    <t>WHALE EXTERNAL FILTER 350 - 1100 L/h BLACK</t>
  </si>
  <si>
    <t>801146995684 7</t>
  </si>
  <si>
    <t>EWHA04E</t>
  </si>
  <si>
    <t>WHALE EXTERNAL FILTER 500 - 1300 L/h BLACK</t>
  </si>
  <si>
    <t>801146996044 8</t>
  </si>
  <si>
    <t>EWHA04E/WT</t>
  </si>
  <si>
    <t>WHALE EXTERNAL FILTER 500 - 1300 L/h WHITE</t>
  </si>
  <si>
    <t>FILTRO EXTERIOR "SPACE EKO+"  Smart-Start Line</t>
  </si>
  <si>
    <t>801146996062 2</t>
  </si>
  <si>
    <t>EKO100E</t>
  </si>
  <si>
    <t xml:space="preserve">NEW SPACE EKO+ 100 FILTRO EXTERIOR - 550 L/h     </t>
  </si>
  <si>
    <t>801146996063 9</t>
  </si>
  <si>
    <t>EKO200E</t>
  </si>
  <si>
    <t>NEW SPACE EKO+ 200 FILTRO EXTERIOR - 700 L/h</t>
  </si>
  <si>
    <t>801146996064 6</t>
  </si>
  <si>
    <t>EKO300E</t>
  </si>
  <si>
    <t>NEW SPACE EKO+ 300 FILTRO EXTERIOR - 900 L/h</t>
  </si>
  <si>
    <t>FILTRO ESTANQUE ECOPOND</t>
  </si>
  <si>
    <t>801146999925 7</t>
  </si>
  <si>
    <t>FLE208</t>
  </si>
  <si>
    <t xml:space="preserve">ECOPOND 1 700 l/h  </t>
  </si>
  <si>
    <t>801146999930 1</t>
  </si>
  <si>
    <t>FLE209</t>
  </si>
  <si>
    <t>ECOPOND 2 1350 l/h</t>
  </si>
  <si>
    <t>801146999931 8</t>
  </si>
  <si>
    <t>FLE210</t>
  </si>
  <si>
    <t>ECOPOND 3 2400 l/h</t>
  </si>
  <si>
    <t>801146999932 5</t>
  </si>
  <si>
    <t>FLE230</t>
  </si>
  <si>
    <t>ECOPOND 4 2700 l/h</t>
  </si>
  <si>
    <t>FILTRO INTERNO "SHARK Advanced"</t>
  </si>
  <si>
    <t>801146999113 8</t>
  </si>
  <si>
    <t>ISHE01E</t>
  </si>
  <si>
    <t>SHARK ADV 400 FILTRO INTERIOR - 400 L/h</t>
  </si>
  <si>
    <t>801146999114 5</t>
  </si>
  <si>
    <t>ISHE02E</t>
  </si>
  <si>
    <t>SHARK ADV 600 FILTRO INTERIOR - 600 L/h</t>
  </si>
  <si>
    <t>801146999115 2</t>
  </si>
  <si>
    <t>ISHG01E</t>
  </si>
  <si>
    <t>SHARK ADV 800 FILTRO INTERIOR - 800 L/h</t>
  </si>
  <si>
    <t xml:space="preserve">FILTRO INTERNO "MICRON" </t>
  </si>
  <si>
    <t>801146996762 1</t>
  </si>
  <si>
    <t xml:space="preserve">FIM171/8 </t>
  </si>
  <si>
    <t>NANOMICRON FILTRO INTERIOR MICRO - 200 L/h</t>
  </si>
  <si>
    <t>801146992303 0</t>
  </si>
  <si>
    <t>FIM170/8</t>
  </si>
  <si>
    <t>MICRON FILTRO INTERIOR MINI - 300 L/h</t>
  </si>
  <si>
    <t xml:space="preserve">CALENTADOR SUMERGIBLE "JOLLY" </t>
  </si>
  <si>
    <t>Mini calentador temp. fija para tortugueras y pequeños acuarios</t>
  </si>
  <si>
    <t>801146995549 9</t>
  </si>
  <si>
    <t>TJOB01E</t>
  </si>
  <si>
    <t>CALENTADOR JOLLY 10 W</t>
  </si>
  <si>
    <t>801146995551 2</t>
  </si>
  <si>
    <t>TJOD01E</t>
  </si>
  <si>
    <t>CALENTADOR JOLLY 20 W</t>
  </si>
  <si>
    <t xml:space="preserve">TERMOCALENTADOR SUMERGIBLE "SCUBA" </t>
  </si>
  <si>
    <t>801146993983 3</t>
  </si>
  <si>
    <t>TSL025</t>
  </si>
  <si>
    <t>SCUBA 25 W SUBMERSIBLE HEATER</t>
  </si>
  <si>
    <t>801146993984 0</t>
  </si>
  <si>
    <t>TSL050</t>
  </si>
  <si>
    <t>SCUBA 50 W SUBMERSIBLE HEATER</t>
  </si>
  <si>
    <t>801146993988 8</t>
  </si>
  <si>
    <t>TSL100</t>
  </si>
  <si>
    <t xml:space="preserve">SCUBA 100 W SUBMERSIBLE HEATER   </t>
  </si>
  <si>
    <t>801146993992 5</t>
  </si>
  <si>
    <t>TSL150</t>
  </si>
  <si>
    <t>SCUBA 150 W SUBMERSIBLE HEATER</t>
  </si>
  <si>
    <t>801146993996 3</t>
  </si>
  <si>
    <t>TSL200</t>
  </si>
  <si>
    <t xml:space="preserve">SCUBA 200 W SUBMERSIBLE HEATER </t>
  </si>
  <si>
    <t>801146994000 6</t>
  </si>
  <si>
    <t>TSL250</t>
  </si>
  <si>
    <t xml:space="preserve">SCUBA 250 W SUBMERSIBLE HEATER </t>
  </si>
  <si>
    <t>801146998906 7</t>
  </si>
  <si>
    <t>TSL300</t>
  </si>
  <si>
    <t xml:space="preserve">SCUBA 300 W SUBMERSIBLE HEATER </t>
  </si>
  <si>
    <t xml:space="preserve">COMPRESORES DE AIRE "AIRlight" </t>
  </si>
  <si>
    <t>801146999147 3</t>
  </si>
  <si>
    <t>ALTB01E</t>
  </si>
  <si>
    <t xml:space="preserve">AirLight 1.000 AIR PUMP cc/min - 60 L/h </t>
  </si>
  <si>
    <t>801146999148 0</t>
  </si>
  <si>
    <t>ALTB02E</t>
  </si>
  <si>
    <t xml:space="preserve">AirLight 1.500 AIR PUMP cc/min - 90 L/h </t>
  </si>
  <si>
    <t>801146999149 7</t>
  </si>
  <si>
    <t>ALTD01E</t>
  </si>
  <si>
    <t>AirLight 3.300 AIR PUMP cc/min-200 L/h- 2 salidas reg.</t>
  </si>
  <si>
    <t>TOTAL:</t>
  </si>
  <si>
    <t>FILTRO INTERNO "SHARK PRO</t>
  </si>
  <si>
    <t>ISHAP01E</t>
  </si>
  <si>
    <t>Filtro interior SHARK PRO 500</t>
  </si>
  <si>
    <t>ISHAP02E</t>
  </si>
  <si>
    <t>Filtro interior SHARK PRO 700</t>
  </si>
  <si>
    <t>ISHAP03E</t>
  </si>
  <si>
    <t>Filtro interior SHARK PRO 900</t>
  </si>
  <si>
    <t>SKT0306</t>
  </si>
  <si>
    <t>Módulo completo + foam SHARK PRO</t>
  </si>
  <si>
    <t>SSP0040</t>
  </si>
  <si>
    <t>Repuesto foam 4 de 20ppi y 1 de 30ppi SHARK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</si>
</sst>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0\ &quot;€&quot;"/>
    <numFmt numFmtId="166" formatCode="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Segoe UI"/>
      <family val="2"/>
    </font>
    <font>
      <u/>
      <sz val="8"/>
      <color theme="10"/>
      <name val="Calibri"/>
      <family val="2"/>
      <scheme val="minor"/>
    </font>
    <font>
      <sz val="8"/>
      <color theme="1"/>
      <name val="Segoe UI"/>
      <family val="2"/>
    </font>
    <font>
      <b/>
      <sz val="8"/>
      <color rgb="FF0070C0"/>
      <name val="Segoe UI"/>
      <family val="2"/>
    </font>
    <font>
      <b/>
      <sz val="8"/>
      <color theme="8" tint="-0.249977111117893"/>
      <name val="Segoe UI"/>
      <family val="2"/>
    </font>
    <font>
      <b/>
      <sz val="8"/>
      <color rgb="FFFF000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8"/>
      <color theme="0"/>
      <name val="Segoe UI"/>
      <family val="2"/>
    </font>
    <font>
      <b/>
      <sz val="8"/>
      <color indexed="12"/>
      <name val="Segoe UI"/>
      <family val="2"/>
    </font>
    <font>
      <sz val="8"/>
      <color theme="0"/>
      <name val="Segoe UI"/>
      <family val="2"/>
    </font>
    <font>
      <sz val="8"/>
      <color theme="1"/>
      <name val="Calibri"/>
      <family val="2"/>
      <scheme val="minor"/>
    </font>
    <font>
      <sz val="8"/>
      <color rgb="FFFF0000"/>
      <name val="Segoe UI"/>
      <family val="2"/>
    </font>
    <font>
      <b/>
      <sz val="8"/>
      <color indexed="40"/>
      <name val="Segoe UI"/>
      <family val="2"/>
    </font>
    <font>
      <sz val="8"/>
      <color indexed="17"/>
      <name val="Segoe UI"/>
      <family val="2"/>
    </font>
    <font>
      <b/>
      <i/>
      <sz val="8"/>
      <name val="Segoe UI"/>
      <family val="2"/>
    </font>
    <font>
      <b/>
      <sz val="8"/>
      <color theme="1"/>
      <name val="Segoe UI"/>
      <family val="2"/>
    </font>
    <font>
      <b/>
      <sz val="9"/>
      <color rgb="FF0070C0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  <font>
      <b/>
      <sz val="9"/>
      <color theme="8" tint="-0.249977111117893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b/>
      <sz val="9"/>
      <color indexed="12"/>
      <name val="Segoe UI"/>
      <family val="2"/>
    </font>
    <font>
      <b/>
      <sz val="9"/>
      <color rgb="FFFF0000"/>
      <name val="Segoe UI"/>
      <family val="2"/>
    </font>
    <font>
      <b/>
      <i/>
      <sz val="9"/>
      <name val="Segoe UI"/>
      <family val="2"/>
    </font>
    <font>
      <sz val="9"/>
      <name val="Segoe UI"/>
      <family val="2"/>
    </font>
    <font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00B050"/>
      <name val="Segoe UI"/>
      <family val="2"/>
    </font>
    <font>
      <b/>
      <sz val="8"/>
      <color rgb="FF00B050"/>
      <name val="Segoe UI"/>
      <family val="2"/>
    </font>
    <font>
      <b/>
      <sz val="9"/>
      <color rgb="FF00B050"/>
      <name val="Segoe UI"/>
      <family val="2"/>
    </font>
    <font>
      <sz val="9"/>
      <color rgb="FF00B05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2"/>
        </stop>
        <stop position="0.5">
          <color theme="1" tint="0.1490218817712943"/>
        </stop>
        <stop position="1">
          <color theme="2"/>
        </stop>
      </gradientFill>
    </fill>
    <fill>
      <gradientFill degree="90">
        <stop position="0">
          <color theme="2"/>
        </stop>
        <stop position="0.5">
          <color theme="1" tint="5.0965910824915313E-2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E3636"/>
        <bgColor indexed="64"/>
      </patternFill>
    </fill>
    <fill>
      <patternFill patternType="solid">
        <fgColor rgb="FF3E3636"/>
        <bgColor auto="1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4">
    <xf numFmtId="0" fontId="0" fillId="0" borderId="0" xfId="0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1" xfId="0" applyFont="1" applyBorder="1"/>
    <xf numFmtId="0" fontId="4" fillId="0" borderId="1" xfId="2" applyFont="1" applyBorder="1"/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9" fillId="2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3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5" fillId="0" borderId="11" xfId="0" applyFont="1" applyBorder="1"/>
    <xf numFmtId="0" fontId="5" fillId="0" borderId="12" xfId="0" applyFont="1" applyBorder="1"/>
    <xf numFmtId="0" fontId="4" fillId="0" borderId="13" xfId="2" applyFont="1" applyBorder="1"/>
    <xf numFmtId="0" fontId="5" fillId="0" borderId="13" xfId="0" applyFont="1" applyBorder="1"/>
    <xf numFmtId="0" fontId="6" fillId="0" borderId="13" xfId="0" applyFont="1" applyBorder="1"/>
    <xf numFmtId="0" fontId="21" fillId="8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3" xfId="0" applyFont="1" applyBorder="1"/>
    <xf numFmtId="0" fontId="9" fillId="0" borderId="3" xfId="0" applyFont="1" applyBorder="1"/>
    <xf numFmtId="0" fontId="16" fillId="0" borderId="3" xfId="0" applyFont="1" applyBorder="1" applyAlignment="1">
      <alignment horizontal="left"/>
    </xf>
    <xf numFmtId="0" fontId="12" fillId="0" borderId="3" xfId="0" applyFont="1" applyBorder="1"/>
    <xf numFmtId="0" fontId="9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10" fillId="0" borderId="3" xfId="0" applyFont="1" applyBorder="1"/>
    <xf numFmtId="0" fontId="21" fillId="7" borderId="7" xfId="0" applyFont="1" applyFill="1" applyBorder="1" applyAlignment="1">
      <alignment horizontal="center" vertical="center"/>
    </xf>
    <xf numFmtId="165" fontId="21" fillId="7" borderId="1" xfId="0" applyNumberFormat="1" applyFont="1" applyFill="1" applyBorder="1" applyAlignment="1">
      <alignment horizontal="center" vertical="center"/>
    </xf>
    <xf numFmtId="165" fontId="21" fillId="7" borderId="7" xfId="0" applyNumberFormat="1" applyFont="1" applyFill="1" applyBorder="1" applyAlignment="1">
      <alignment horizontal="center" vertical="center"/>
    </xf>
    <xf numFmtId="165" fontId="21" fillId="7" borderId="1" xfId="1" applyNumberFormat="1" applyFont="1" applyFill="1" applyBorder="1" applyAlignment="1">
      <alignment horizontal="center" vertical="center"/>
    </xf>
    <xf numFmtId="0" fontId="19" fillId="0" borderId="12" xfId="0" applyFont="1" applyBorder="1"/>
    <xf numFmtId="0" fontId="19" fillId="0" borderId="1" xfId="0" applyFont="1" applyBorder="1"/>
    <xf numFmtId="0" fontId="19" fillId="5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0" xfId="0" applyFont="1"/>
    <xf numFmtId="0" fontId="18" fillId="0" borderId="12" xfId="0" applyFont="1" applyBorder="1"/>
    <xf numFmtId="0" fontId="9" fillId="0" borderId="12" xfId="0" applyFont="1" applyBorder="1"/>
    <xf numFmtId="165" fontId="22" fillId="0" borderId="12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5" fontId="24" fillId="0" borderId="1" xfId="1" applyNumberFormat="1" applyFont="1" applyBorder="1" applyAlignment="1">
      <alignment horizontal="center" vertical="center" wrapText="1"/>
    </xf>
    <xf numFmtId="165" fontId="24" fillId="0" borderId="7" xfId="0" applyNumberFormat="1" applyFont="1" applyBorder="1" applyAlignment="1">
      <alignment horizontal="center"/>
    </xf>
    <xf numFmtId="165" fontId="25" fillId="5" borderId="5" xfId="1" applyNumberFormat="1" applyFont="1" applyFill="1" applyBorder="1" applyAlignment="1">
      <alignment horizontal="center" vertical="center"/>
    </xf>
    <xf numFmtId="165" fontId="26" fillId="0" borderId="8" xfId="1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/>
    </xf>
    <xf numFmtId="165" fontId="23" fillId="5" borderId="8" xfId="1" applyNumberFormat="1" applyFont="1" applyFill="1" applyBorder="1" applyAlignment="1">
      <alignment horizontal="center" vertical="center"/>
    </xf>
    <xf numFmtId="165" fontId="27" fillId="0" borderId="5" xfId="1" applyNumberFormat="1" applyFont="1" applyBorder="1" applyAlignment="1">
      <alignment horizontal="center" vertical="center"/>
    </xf>
    <xf numFmtId="165" fontId="26" fillId="0" borderId="7" xfId="1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/>
    </xf>
    <xf numFmtId="165" fontId="25" fillId="0" borderId="8" xfId="1" applyNumberFormat="1" applyFont="1" applyBorder="1" applyAlignment="1">
      <alignment horizontal="center" vertical="center"/>
    </xf>
    <xf numFmtId="165" fontId="23" fillId="0" borderId="8" xfId="1" applyNumberFormat="1" applyFont="1" applyBorder="1" applyAlignment="1">
      <alignment horizontal="center" vertical="center"/>
    </xf>
    <xf numFmtId="165" fontId="25" fillId="5" borderId="8" xfId="1" applyNumberFormat="1" applyFont="1" applyFill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165" fontId="28" fillId="0" borderId="12" xfId="0" applyNumberFormat="1" applyFont="1" applyBorder="1" applyAlignment="1">
      <alignment horizontal="center"/>
    </xf>
    <xf numFmtId="165" fontId="22" fillId="0" borderId="8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30" fillId="0" borderId="3" xfId="0" applyFont="1" applyBorder="1"/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/>
    <xf numFmtId="0" fontId="19" fillId="0" borderId="7" xfId="0" applyFont="1" applyBorder="1"/>
    <xf numFmtId="0" fontId="8" fillId="0" borderId="7" xfId="0" applyFont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165" fontId="22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22" fillId="0" borderId="7" xfId="0" applyFont="1" applyBorder="1" applyAlignment="1">
      <alignment horizontal="center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165" fontId="21" fillId="6" borderId="19" xfId="1" applyNumberFormat="1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/>
    </xf>
    <xf numFmtId="0" fontId="21" fillId="8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165" fontId="29" fillId="0" borderId="24" xfId="0" applyNumberFormat="1" applyFont="1" applyBorder="1" applyAlignment="1">
      <alignment horizontal="center" vertical="center"/>
    </xf>
    <xf numFmtId="165" fontId="29" fillId="0" borderId="25" xfId="0" applyNumberFormat="1" applyFont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165" fontId="29" fillId="7" borderId="25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29" fillId="0" borderId="26" xfId="0" applyNumberFormat="1" applyFont="1" applyBorder="1" applyAlignment="1">
      <alignment horizontal="center" vertical="center"/>
    </xf>
    <xf numFmtId="0" fontId="12" fillId="0" borderId="21" xfId="0" applyFont="1" applyBorder="1"/>
    <xf numFmtId="165" fontId="29" fillId="7" borderId="26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0" fontId="3" fillId="0" borderId="21" xfId="0" applyFont="1" applyBorder="1"/>
    <xf numFmtId="0" fontId="10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left" vertical="center"/>
    </xf>
    <xf numFmtId="0" fontId="9" fillId="0" borderId="27" xfId="0" applyFont="1" applyBorder="1"/>
    <xf numFmtId="165" fontId="24" fillId="0" borderId="28" xfId="0" applyNumberFormat="1" applyFont="1" applyBorder="1" applyAlignment="1">
      <alignment horizontal="center" vertical="center"/>
    </xf>
    <xf numFmtId="0" fontId="5" fillId="0" borderId="21" xfId="0" applyFont="1" applyBorder="1"/>
    <xf numFmtId="0" fontId="22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" fillId="0" borderId="29" xfId="0" applyFont="1" applyBorder="1"/>
    <xf numFmtId="0" fontId="19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30" xfId="0" applyFont="1" applyBorder="1"/>
    <xf numFmtId="165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0" fillId="9" borderId="2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165" fontId="23" fillId="5" borderId="34" xfId="1" applyNumberFormat="1" applyFont="1" applyFill="1" applyBorder="1" applyAlignment="1">
      <alignment horizontal="center" vertical="center"/>
    </xf>
    <xf numFmtId="165" fontId="23" fillId="9" borderId="34" xfId="1" applyNumberFormat="1" applyFont="1" applyFill="1" applyBorder="1" applyAlignment="1">
      <alignment horizontal="center" vertical="center"/>
    </xf>
    <xf numFmtId="165" fontId="29" fillId="9" borderId="2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25" fillId="0" borderId="0" xfId="1" applyNumberFormat="1" applyFont="1" applyBorder="1" applyAlignment="1">
      <alignment horizontal="center" vertical="center"/>
    </xf>
    <xf numFmtId="165" fontId="29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left"/>
    </xf>
    <xf numFmtId="165" fontId="29" fillId="0" borderId="37" xfId="0" applyNumberFormat="1" applyFont="1" applyBorder="1" applyAlignment="1">
      <alignment horizontal="center" vertical="center"/>
    </xf>
    <xf numFmtId="0" fontId="21" fillId="9" borderId="3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vertical="center"/>
    </xf>
    <xf numFmtId="165" fontId="25" fillId="5" borderId="0" xfId="1" applyNumberFormat="1" applyFont="1" applyFill="1" applyBorder="1" applyAlignment="1">
      <alignment horizontal="center" vertical="center"/>
    </xf>
    <xf numFmtId="0" fontId="31" fillId="0" borderId="1" xfId="2" applyFont="1" applyBorder="1"/>
    <xf numFmtId="0" fontId="19" fillId="6" borderId="19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5" fillId="7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22" fillId="7" borderId="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/>
    <xf numFmtId="0" fontId="5" fillId="0" borderId="9" xfId="0" applyFont="1" applyBorder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165" fontId="29" fillId="0" borderId="33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32" fillId="0" borderId="3" xfId="0" applyFont="1" applyBorder="1"/>
    <xf numFmtId="165" fontId="34" fillId="5" borderId="5" xfId="1" applyNumberFormat="1" applyFont="1" applyFill="1" applyBorder="1" applyAlignment="1">
      <alignment horizontal="center" vertical="center"/>
    </xf>
    <xf numFmtId="165" fontId="24" fillId="5" borderId="5" xfId="1" applyNumberFormat="1" applyFont="1" applyFill="1" applyBorder="1" applyAlignment="1">
      <alignment horizontal="center" vertical="center"/>
    </xf>
    <xf numFmtId="165" fontId="24" fillId="0" borderId="5" xfId="1" applyNumberFormat="1" applyFont="1" applyBorder="1" applyAlignment="1">
      <alignment horizontal="center" vertical="center"/>
    </xf>
    <xf numFmtId="165" fontId="24" fillId="5" borderId="32" xfId="1" applyNumberFormat="1" applyFont="1" applyFill="1" applyBorder="1" applyAlignment="1">
      <alignment horizontal="center" vertical="center"/>
    </xf>
    <xf numFmtId="165" fontId="24" fillId="5" borderId="10" xfId="1" applyNumberFormat="1" applyFont="1" applyFill="1" applyBorder="1" applyAlignment="1">
      <alignment horizontal="center" vertical="center"/>
    </xf>
    <xf numFmtId="165" fontId="24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30" fillId="0" borderId="0" xfId="0" applyFont="1"/>
    <xf numFmtId="1" fontId="10" fillId="0" borderId="38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/>
    </xf>
    <xf numFmtId="0" fontId="32" fillId="0" borderId="9" xfId="0" applyFont="1" applyBorder="1" applyAlignment="1">
      <alignment horizontal="left" vertical="center"/>
    </xf>
    <xf numFmtId="165" fontId="35" fillId="0" borderId="24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6" fontId="10" fillId="0" borderId="21" xfId="0" applyNumberFormat="1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5" fontId="26" fillId="0" borderId="34" xfId="1" applyNumberFormat="1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3E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148</xdr:row>
      <xdr:rowOff>114300</xdr:rowOff>
    </xdr:from>
    <xdr:to>
      <xdr:col>3</xdr:col>
      <xdr:colOff>790575</xdr:colOff>
      <xdr:row>149</xdr:row>
      <xdr:rowOff>116031</xdr:rowOff>
    </xdr:to>
    <xdr:grpSp>
      <xdr:nvGrpSpPr>
        <xdr:cNvPr id="93" name="Gruppo 8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>
          <a:grpSpLocks noChangeAspect="1"/>
        </xdr:cNvGrpSpPr>
      </xdr:nvGrpSpPr>
      <xdr:grpSpPr bwMode="auto">
        <a:xfrm>
          <a:off x="7134226" y="28441650"/>
          <a:ext cx="600074" cy="192231"/>
          <a:chOff x="484162" y="48232711"/>
          <a:chExt cx="1521490" cy="888190"/>
        </a:xfrm>
      </xdr:grpSpPr>
      <xdr:pic>
        <xdr:nvPicPr>
          <xdr:cNvPr id="94" name="Immagine 2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4162" y="48232711"/>
            <a:ext cx="693963" cy="477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5" name="Immagine 25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9021" y="48613080"/>
            <a:ext cx="686631" cy="5078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360589</xdr:colOff>
      <xdr:row>130</xdr:row>
      <xdr:rowOff>106134</xdr:rowOff>
    </xdr:from>
    <xdr:to>
      <xdr:col>3</xdr:col>
      <xdr:colOff>781050</xdr:colOff>
      <xdr:row>132</xdr:row>
      <xdr:rowOff>109276</xdr:rowOff>
    </xdr:to>
    <xdr:grpSp>
      <xdr:nvGrpSpPr>
        <xdr:cNvPr id="96" name="Gruppo 8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pSpPr>
          <a:grpSpLocks noChangeAspect="1"/>
        </xdr:cNvGrpSpPr>
      </xdr:nvGrpSpPr>
      <xdr:grpSpPr bwMode="auto">
        <a:xfrm>
          <a:off x="7304314" y="25004484"/>
          <a:ext cx="420461" cy="384142"/>
          <a:chOff x="967434" y="39480784"/>
          <a:chExt cx="799386" cy="460667"/>
        </a:xfrm>
      </xdr:grpSpPr>
      <xdr:pic>
        <xdr:nvPicPr>
          <xdr:cNvPr id="97" name="Immagine 4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5622" y="39480784"/>
            <a:ext cx="271198" cy="4433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8" name="Immagine 42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434" y="39492729"/>
            <a:ext cx="383999" cy="4487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83819</xdr:colOff>
      <xdr:row>142</xdr:row>
      <xdr:rowOff>48202</xdr:rowOff>
    </xdr:from>
    <xdr:to>
      <xdr:col>4</xdr:col>
      <xdr:colOff>479</xdr:colOff>
      <xdr:row>144</xdr:row>
      <xdr:rowOff>45719</xdr:rowOff>
    </xdr:to>
    <xdr:pic>
      <xdr:nvPicPr>
        <xdr:cNvPr id="99" name="Immagine 5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544" y="27232552"/>
          <a:ext cx="992985" cy="37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196020</xdr:colOff>
      <xdr:row>17</xdr:row>
      <xdr:rowOff>28574</xdr:rowOff>
    </xdr:from>
    <xdr:to>
      <xdr:col>3</xdr:col>
      <xdr:colOff>876300</xdr:colOff>
      <xdr:row>19</xdr:row>
      <xdr:rowOff>159215</xdr:rowOff>
    </xdr:to>
    <xdr:grpSp>
      <xdr:nvGrpSpPr>
        <xdr:cNvPr id="100" name="Gruppo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GrpSpPr>
          <a:grpSpLocks noChangeAspect="1"/>
        </xdr:cNvGrpSpPr>
      </xdr:nvGrpSpPr>
      <xdr:grpSpPr bwMode="auto">
        <a:xfrm>
          <a:off x="7139745" y="3267074"/>
          <a:ext cx="680280" cy="511641"/>
          <a:chOff x="329066" y="2792892"/>
          <a:chExt cx="1435334" cy="1146116"/>
        </a:xfrm>
      </xdr:grpSpPr>
      <xdr:pic>
        <xdr:nvPicPr>
          <xdr:cNvPr id="101" name="Picture 44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482" y="2809266"/>
            <a:ext cx="422698" cy="341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Picture 2037" descr="Nova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669" y="2792892"/>
            <a:ext cx="503731" cy="4466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" name="Immagine 36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630" y="2804924"/>
            <a:ext cx="476501" cy="416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" name="Immagine 38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693" y="3358191"/>
            <a:ext cx="508320" cy="5808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Immagine 43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9066" y="3405491"/>
            <a:ext cx="530964" cy="373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98569</xdr:colOff>
      <xdr:row>80</xdr:row>
      <xdr:rowOff>83429</xdr:rowOff>
    </xdr:from>
    <xdr:to>
      <xdr:col>3</xdr:col>
      <xdr:colOff>999242</xdr:colOff>
      <xdr:row>84</xdr:row>
      <xdr:rowOff>152400</xdr:rowOff>
    </xdr:to>
    <xdr:grpSp>
      <xdr:nvGrpSpPr>
        <xdr:cNvPr id="107" name="Gruppo 8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7042294" y="15456779"/>
          <a:ext cx="900673" cy="830971"/>
          <a:chOff x="-80716" y="21193491"/>
          <a:chExt cx="1589611" cy="1523595"/>
        </a:xfrm>
      </xdr:grpSpPr>
      <xdr:pic>
        <xdr:nvPicPr>
          <xdr:cNvPr id="108" name="Immagine 62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34107" y="21605084"/>
            <a:ext cx="659458" cy="4055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9" name="Immagine 63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184" y="21402382"/>
            <a:ext cx="684325" cy="3814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0" name="Immagine 64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242" y="21193491"/>
            <a:ext cx="472484" cy="318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Immagine 3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793" y="22314596"/>
            <a:ext cx="709102" cy="4024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2" name="Immagine 4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80716" y="22103324"/>
            <a:ext cx="627806" cy="366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3" name="Immagine 5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837" y="21884899"/>
            <a:ext cx="512160" cy="373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342900</xdr:colOff>
      <xdr:row>91</xdr:row>
      <xdr:rowOff>9654</xdr:rowOff>
    </xdr:from>
    <xdr:to>
      <xdr:col>3</xdr:col>
      <xdr:colOff>845820</xdr:colOff>
      <xdr:row>96</xdr:row>
      <xdr:rowOff>6569</xdr:rowOff>
    </xdr:to>
    <xdr:grpSp>
      <xdr:nvGrpSpPr>
        <xdr:cNvPr id="114" name="Gruppo 9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>
          <a:grpSpLocks noChangeAspect="1"/>
        </xdr:cNvGrpSpPr>
      </xdr:nvGrpSpPr>
      <xdr:grpSpPr bwMode="auto">
        <a:xfrm>
          <a:off x="7286625" y="17478504"/>
          <a:ext cx="502920" cy="949415"/>
          <a:chOff x="174913" y="26176619"/>
          <a:chExt cx="912799" cy="1023833"/>
        </a:xfrm>
      </xdr:grpSpPr>
      <xdr:pic>
        <xdr:nvPicPr>
          <xdr:cNvPr id="115" name="Immagine 50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588" y="26717963"/>
            <a:ext cx="882124" cy="4824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" name="Immagine 79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913" y="26176619"/>
            <a:ext cx="895790" cy="5119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15238</xdr:colOff>
      <xdr:row>27</xdr:row>
      <xdr:rowOff>153897</xdr:rowOff>
    </xdr:from>
    <xdr:to>
      <xdr:col>3</xdr:col>
      <xdr:colOff>1095609</xdr:colOff>
      <xdr:row>32</xdr:row>
      <xdr:rowOff>175260</xdr:rowOff>
    </xdr:to>
    <xdr:grpSp>
      <xdr:nvGrpSpPr>
        <xdr:cNvPr id="117" name="Gruppo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>
          <a:grpSpLocks noChangeAspect="1"/>
        </xdr:cNvGrpSpPr>
      </xdr:nvGrpSpPr>
      <xdr:grpSpPr bwMode="auto">
        <a:xfrm flipH="1">
          <a:off x="6958963" y="5306922"/>
          <a:ext cx="1061321" cy="973863"/>
          <a:chOff x="190500" y="11352679"/>
          <a:chExt cx="1287170" cy="2184716"/>
        </a:xfrm>
      </xdr:grpSpPr>
      <xdr:grpSp>
        <xdr:nvGrpSpPr>
          <xdr:cNvPr id="118" name="Gruppo 3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GrpSpPr>
            <a:grpSpLocks/>
          </xdr:cNvGrpSpPr>
        </xdr:nvGrpSpPr>
        <xdr:grpSpPr bwMode="auto">
          <a:xfrm>
            <a:off x="387293" y="11428880"/>
            <a:ext cx="1090377" cy="2108515"/>
            <a:chOff x="495454" y="10347477"/>
            <a:chExt cx="944394" cy="1906901"/>
          </a:xfrm>
        </xdr:grpSpPr>
        <xdr:pic>
          <xdr:nvPicPr>
            <xdr:cNvPr id="120" name="Immagine 57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79052" y="10347477"/>
              <a:ext cx="460796" cy="620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1" name="Immagine 58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95454" y="11734338"/>
              <a:ext cx="385736" cy="52004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2" name="Immagine 59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95986" y="11052927"/>
              <a:ext cx="653252" cy="5300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19" name="Immagine 75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11352679"/>
            <a:ext cx="647700" cy="8353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277156</xdr:colOff>
      <xdr:row>37</xdr:row>
      <xdr:rowOff>0</xdr:rowOff>
    </xdr:from>
    <xdr:to>
      <xdr:col>3</xdr:col>
      <xdr:colOff>906780</xdr:colOff>
      <xdr:row>39</xdr:row>
      <xdr:rowOff>121921</xdr:rowOff>
    </xdr:to>
    <xdr:grpSp>
      <xdr:nvGrpSpPr>
        <xdr:cNvPr id="123" name="Gruppo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7220881" y="7058025"/>
          <a:ext cx="629624" cy="502921"/>
          <a:chOff x="601311" y="16606100"/>
          <a:chExt cx="952522" cy="1394167"/>
        </a:xfrm>
      </xdr:grpSpPr>
      <xdr:pic>
        <xdr:nvPicPr>
          <xdr:cNvPr id="124" name="Immagine 65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311" y="16606100"/>
            <a:ext cx="870487" cy="662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5" name="Immagine 41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7776" y="17306572"/>
            <a:ext cx="876057" cy="693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304800</xdr:colOff>
      <xdr:row>118</xdr:row>
      <xdr:rowOff>19050</xdr:rowOff>
    </xdr:from>
    <xdr:to>
      <xdr:col>3</xdr:col>
      <xdr:colOff>785341</xdr:colOff>
      <xdr:row>121</xdr:row>
      <xdr:rowOff>38100</xdr:rowOff>
    </xdr:to>
    <xdr:grpSp>
      <xdr:nvGrpSpPr>
        <xdr:cNvPr id="126" name="Gruppo 8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>
          <a:grpSpLocks/>
        </xdr:cNvGrpSpPr>
      </xdr:nvGrpSpPr>
      <xdr:grpSpPr bwMode="auto">
        <a:xfrm>
          <a:off x="7248525" y="22631400"/>
          <a:ext cx="480541" cy="590550"/>
          <a:chOff x="499700" y="35214604"/>
          <a:chExt cx="971932" cy="1880102"/>
        </a:xfrm>
      </xdr:grpSpPr>
      <xdr:pic>
        <xdr:nvPicPr>
          <xdr:cNvPr id="127" name="Immagine 30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9700" y="35214604"/>
            <a:ext cx="971932" cy="9087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8" name="Immagine 52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453" y="36115559"/>
            <a:ext cx="558664" cy="979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</xdr:col>
      <xdr:colOff>175260</xdr:colOff>
      <xdr:row>22</xdr:row>
      <xdr:rowOff>101</xdr:rowOff>
    </xdr:from>
    <xdr:ext cx="632460" cy="595022"/>
    <xdr:pic>
      <xdr:nvPicPr>
        <xdr:cNvPr id="129" name="Immagine 9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19601"/>
          <a:ext cx="632460" cy="595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357159</xdr:colOff>
      <xdr:row>106</xdr:row>
      <xdr:rowOff>15245</xdr:rowOff>
    </xdr:from>
    <xdr:to>
      <xdr:col>3</xdr:col>
      <xdr:colOff>741818</xdr:colOff>
      <xdr:row>109</xdr:row>
      <xdr:rowOff>129541</xdr:rowOff>
    </xdr:to>
    <xdr:pic>
      <xdr:nvPicPr>
        <xdr:cNvPr id="131" name="Immagine 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099" y="19865345"/>
          <a:ext cx="384659" cy="685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196696</xdr:colOff>
      <xdr:row>98</xdr:row>
      <xdr:rowOff>17276</xdr:rowOff>
    </xdr:from>
    <xdr:to>
      <xdr:col>3</xdr:col>
      <xdr:colOff>975360</xdr:colOff>
      <xdr:row>104</xdr:row>
      <xdr:rowOff>0</xdr:rowOff>
    </xdr:to>
    <xdr:grpSp>
      <xdr:nvGrpSpPr>
        <xdr:cNvPr id="133" name="Gruppo 1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GrpSpPr>
          <a:grpSpLocks noChangeAspect="1"/>
        </xdr:cNvGrpSpPr>
      </xdr:nvGrpSpPr>
      <xdr:grpSpPr bwMode="auto">
        <a:xfrm>
          <a:off x="7140421" y="18819626"/>
          <a:ext cx="778664" cy="1125724"/>
          <a:chOff x="227610" y="52113701"/>
          <a:chExt cx="1269236" cy="2547143"/>
        </a:xfrm>
      </xdr:grpSpPr>
      <xdr:grpSp>
        <xdr:nvGrpSpPr>
          <xdr:cNvPr id="134" name="Gruppo 3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GrpSpPr>
            <a:grpSpLocks/>
          </xdr:cNvGrpSpPr>
        </xdr:nvGrpSpPr>
        <xdr:grpSpPr bwMode="auto">
          <a:xfrm>
            <a:off x="227610" y="52113701"/>
            <a:ext cx="1269236" cy="2547143"/>
            <a:chOff x="205199" y="53532277"/>
            <a:chExt cx="1269236" cy="2211561"/>
          </a:xfrm>
        </xdr:grpSpPr>
        <xdr:pic>
          <xdr:nvPicPr>
            <xdr:cNvPr id="136" name="Immagine 69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4465" y="55027170"/>
              <a:ext cx="943659" cy="71666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7" name="Immagine 76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5199" y="53532277"/>
              <a:ext cx="1269236" cy="6705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35" name="Immagine 1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804" t="15228" b="14166"/>
          <a:stretch>
            <a:fillRect/>
          </a:stretch>
        </xdr:blipFill>
        <xdr:spPr bwMode="auto">
          <a:xfrm>
            <a:off x="388530" y="52956620"/>
            <a:ext cx="756089" cy="7525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220980</xdr:colOff>
      <xdr:row>66</xdr:row>
      <xdr:rowOff>3810</xdr:rowOff>
    </xdr:from>
    <xdr:to>
      <xdr:col>3</xdr:col>
      <xdr:colOff>861060</xdr:colOff>
      <xdr:row>69</xdr:row>
      <xdr:rowOff>167640</xdr:rowOff>
    </xdr:to>
    <xdr:grpSp>
      <xdr:nvGrpSpPr>
        <xdr:cNvPr id="138" name="Gruppo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GrpSpPr>
          <a:grpSpLocks/>
        </xdr:cNvGrpSpPr>
      </xdr:nvGrpSpPr>
      <xdr:grpSpPr bwMode="auto">
        <a:xfrm flipH="1">
          <a:off x="7164705" y="12710160"/>
          <a:ext cx="640080" cy="735330"/>
          <a:chOff x="128867" y="45992864"/>
          <a:chExt cx="933450" cy="1290001"/>
        </a:xfrm>
      </xdr:grpSpPr>
      <xdr:pic>
        <xdr:nvPicPr>
          <xdr:cNvPr id="139" name="Immagine 99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67" y="45992864"/>
            <a:ext cx="933450" cy="7816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0" name="Immagine 112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0593" y="46669591"/>
            <a:ext cx="818030" cy="613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274320</xdr:colOff>
      <xdr:row>71</xdr:row>
      <xdr:rowOff>106698</xdr:rowOff>
    </xdr:from>
    <xdr:to>
      <xdr:col>3</xdr:col>
      <xdr:colOff>864870</xdr:colOff>
      <xdr:row>76</xdr:row>
      <xdr:rowOff>0</xdr:rowOff>
    </xdr:to>
    <xdr:grpSp>
      <xdr:nvGrpSpPr>
        <xdr:cNvPr id="144" name="Gruppo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GrpSpPr>
          <a:grpSpLocks/>
        </xdr:cNvGrpSpPr>
      </xdr:nvGrpSpPr>
      <xdr:grpSpPr bwMode="auto">
        <a:xfrm flipH="1">
          <a:off x="7218045" y="13765548"/>
          <a:ext cx="590550" cy="845802"/>
          <a:chOff x="47065" y="49174774"/>
          <a:chExt cx="959773" cy="1275889"/>
        </a:xfrm>
      </xdr:grpSpPr>
      <xdr:pic>
        <xdr:nvPicPr>
          <xdr:cNvPr id="145" name="Immagine 107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065" y="49174774"/>
            <a:ext cx="959773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6" name="Immagine 112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70" y="49910663"/>
            <a:ext cx="758548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</xdr:col>
      <xdr:colOff>208662</xdr:colOff>
      <xdr:row>48</xdr:row>
      <xdr:rowOff>175260</xdr:rowOff>
    </xdr:from>
    <xdr:ext cx="692403" cy="716280"/>
    <xdr:pic>
      <xdr:nvPicPr>
        <xdr:cNvPr id="148" name="Imagen 147" descr="Product Pho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348602" y="8755380"/>
          <a:ext cx="692403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376093</xdr:colOff>
      <xdr:row>41</xdr:row>
      <xdr:rowOff>38100</xdr:rowOff>
    </xdr:from>
    <xdr:ext cx="343189" cy="390525"/>
    <xdr:pic>
      <xdr:nvPicPr>
        <xdr:cNvPr id="149" name="Imagen 148" descr="http://sicceus.com/images/sdc_adv/adv_pump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818" y="7667625"/>
          <a:ext cx="34318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257175</xdr:colOff>
      <xdr:row>43</xdr:row>
      <xdr:rowOff>24876</xdr:rowOff>
    </xdr:from>
    <xdr:ext cx="552449" cy="460902"/>
    <xdr:pic>
      <xdr:nvPicPr>
        <xdr:cNvPr id="150" name="Imagen 149" descr="http://sicceus.com/images/sdc_adv/adv_rotation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8035401"/>
          <a:ext cx="552449" cy="460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332267</xdr:colOff>
      <xdr:row>135</xdr:row>
      <xdr:rowOff>12626</xdr:rowOff>
    </xdr:from>
    <xdr:ext cx="523897" cy="391853"/>
    <xdr:pic>
      <xdr:nvPicPr>
        <xdr:cNvPr id="151" name="Imagen 150" descr="undefined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992" y="25863476"/>
          <a:ext cx="523897" cy="391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248585</xdr:colOff>
      <xdr:row>58</xdr:row>
      <xdr:rowOff>175260</xdr:rowOff>
    </xdr:from>
    <xdr:to>
      <xdr:col>3</xdr:col>
      <xdr:colOff>1005839</xdr:colOff>
      <xdr:row>60</xdr:row>
      <xdr:rowOff>163800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4094AB-218A-480A-B878-CA3A6FFBD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525" y="9982200"/>
          <a:ext cx="757254" cy="369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180975</xdr:rowOff>
    </xdr:from>
    <xdr:to>
      <xdr:col>7</xdr:col>
      <xdr:colOff>0</xdr:colOff>
      <xdr:row>157</xdr:row>
      <xdr:rowOff>171450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9D97885-DB7C-4616-835C-B9B79BBEF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28889325"/>
          <a:ext cx="10915650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9</xdr:row>
      <xdr:rowOff>180975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03AD91F-57F8-4263-A7FE-C3F86ECA3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0"/>
          <a:ext cx="10896600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9"/>
  <sheetViews>
    <sheetView tabSelected="1" topLeftCell="A110" zoomScaleNormal="100" workbookViewId="0">
      <selection activeCell="H123" sqref="H123"/>
    </sheetView>
  </sheetViews>
  <sheetFormatPr baseColWidth="10" defaultColWidth="16.5703125" defaultRowHeight="15" customHeight="1" x14ac:dyDescent="0.2"/>
  <cols>
    <col min="1" max="1" width="12.7109375" style="1" customWidth="1"/>
    <col min="2" max="2" width="11" style="63" customWidth="1"/>
    <col min="3" max="3" width="80.42578125" style="115" customWidth="1"/>
    <col min="4" max="4" width="16.140625" style="1" customWidth="1"/>
    <col min="5" max="5" width="14.5703125" style="67" customWidth="1"/>
    <col min="6" max="6" width="10.85546875" style="1" customWidth="1"/>
    <col min="7" max="7" width="18" style="88" customWidth="1"/>
    <col min="8" max="16384" width="16.5703125" style="1"/>
  </cols>
  <sheetData>
    <row r="1" spans="1:15" ht="15" customHeight="1" x14ac:dyDescent="0.2">
      <c r="A1" s="35"/>
      <c r="B1" s="59"/>
      <c r="C1" s="95"/>
      <c r="D1" s="36"/>
      <c r="E1" s="66"/>
      <c r="F1" s="36"/>
      <c r="G1" s="86"/>
    </row>
    <row r="2" spans="1:15" ht="15" customHeight="1" x14ac:dyDescent="0.2">
      <c r="A2" s="37"/>
      <c r="B2" s="60"/>
      <c r="C2" s="96"/>
      <c r="D2" s="19"/>
      <c r="F2" s="178"/>
      <c r="G2" s="87"/>
    </row>
    <row r="3" spans="1:15" ht="15" customHeight="1" x14ac:dyDescent="0.2">
      <c r="A3" s="38"/>
      <c r="B3" s="60"/>
      <c r="C3" s="96"/>
      <c r="D3" s="18"/>
      <c r="F3" s="178"/>
      <c r="G3" s="87"/>
    </row>
    <row r="4" spans="1:15" ht="15" customHeight="1" x14ac:dyDescent="0.2">
      <c r="A4" s="37"/>
      <c r="B4" s="60"/>
      <c r="C4" s="96"/>
      <c r="D4" s="19"/>
      <c r="F4" s="178"/>
      <c r="G4" s="87"/>
    </row>
    <row r="5" spans="1:15" ht="15" customHeight="1" x14ac:dyDescent="0.2">
      <c r="A5" s="38"/>
      <c r="B5" s="60"/>
      <c r="C5" s="96"/>
      <c r="D5" s="18"/>
      <c r="F5" s="18"/>
      <c r="G5" s="87"/>
    </row>
    <row r="6" spans="1:15" ht="15" customHeight="1" x14ac:dyDescent="0.2">
      <c r="A6" s="37"/>
      <c r="B6" s="60"/>
      <c r="C6" s="96"/>
      <c r="D6" s="19"/>
      <c r="F6" s="18"/>
      <c r="G6" s="87"/>
    </row>
    <row r="7" spans="1:15" ht="15" customHeight="1" x14ac:dyDescent="0.2">
      <c r="A7" s="38"/>
      <c r="B7" s="60"/>
      <c r="C7" s="96"/>
      <c r="D7" s="18"/>
      <c r="E7" s="68"/>
      <c r="F7" s="18"/>
      <c r="G7" s="87"/>
    </row>
    <row r="8" spans="1:15" ht="15" customHeight="1" x14ac:dyDescent="0.2">
      <c r="A8" s="39"/>
      <c r="B8" s="60"/>
      <c r="C8" s="96"/>
      <c r="D8" s="20"/>
      <c r="F8" s="18"/>
      <c r="G8" s="87"/>
    </row>
    <row r="9" spans="1:15" ht="15" customHeight="1" x14ac:dyDescent="0.2">
      <c r="A9" s="39"/>
      <c r="B9" s="60"/>
      <c r="C9" s="96"/>
      <c r="D9" s="20"/>
      <c r="E9" s="69"/>
      <c r="F9" s="18"/>
      <c r="G9" s="87"/>
    </row>
    <row r="10" spans="1:15" ht="15" customHeight="1" thickBot="1" x14ac:dyDescent="0.25">
      <c r="A10" s="116"/>
      <c r="B10" s="117"/>
      <c r="C10" s="118"/>
      <c r="D10" s="119"/>
      <c r="E10" s="120"/>
      <c r="F10" s="121"/>
      <c r="G10" s="122"/>
    </row>
    <row r="11" spans="1:15" s="2" customFormat="1" ht="15" customHeight="1" x14ac:dyDescent="0.25">
      <c r="A11" s="123" t="s">
        <v>0</v>
      </c>
      <c r="B11" s="124" t="s">
        <v>1</v>
      </c>
      <c r="C11" s="124" t="s">
        <v>2</v>
      </c>
      <c r="D11" s="125"/>
      <c r="E11" s="126" t="s">
        <v>3</v>
      </c>
      <c r="F11" s="179" t="s">
        <v>4</v>
      </c>
      <c r="G11" s="127" t="s">
        <v>5</v>
      </c>
    </row>
    <row r="12" spans="1:15" s="3" customFormat="1" ht="15" customHeight="1" x14ac:dyDescent="0.2">
      <c r="A12" s="128"/>
      <c r="B12" s="22"/>
      <c r="C12" s="22"/>
      <c r="D12" s="21"/>
      <c r="E12" s="70"/>
      <c r="F12" s="96"/>
      <c r="G12" s="129"/>
    </row>
    <row r="13" spans="1:15" s="5" customFormat="1" ht="15" customHeight="1" x14ac:dyDescent="0.25">
      <c r="A13" s="130"/>
      <c r="B13" s="40"/>
      <c r="C13" s="40" t="s">
        <v>6</v>
      </c>
      <c r="D13" s="40"/>
      <c r="E13" s="42"/>
      <c r="F13" s="180"/>
      <c r="G13" s="131"/>
      <c r="H13" s="4"/>
      <c r="I13" s="4"/>
      <c r="J13" s="4"/>
      <c r="K13" s="4"/>
      <c r="L13" s="4"/>
      <c r="M13" s="4"/>
      <c r="N13" s="4"/>
      <c r="O13" s="4"/>
    </row>
    <row r="14" spans="1:15" s="7" customFormat="1" ht="15" customHeight="1" x14ac:dyDescent="0.25">
      <c r="A14" s="134"/>
      <c r="B14" s="44">
        <v>90917</v>
      </c>
      <c r="C14" s="98" t="s">
        <v>7</v>
      </c>
      <c r="D14" s="46"/>
      <c r="E14" s="72">
        <v>162.56</v>
      </c>
      <c r="F14" s="181"/>
      <c r="G14" s="135">
        <f>E14*F14</f>
        <v>0</v>
      </c>
    </row>
    <row r="15" spans="1:15" s="3" customFormat="1" ht="15" customHeight="1" x14ac:dyDescent="0.2">
      <c r="A15" s="128"/>
      <c r="B15" s="22"/>
      <c r="C15" s="22"/>
      <c r="D15" s="21"/>
      <c r="E15" s="70"/>
      <c r="F15" s="96"/>
      <c r="G15" s="129"/>
    </row>
    <row r="16" spans="1:15" s="5" customFormat="1" ht="15" customHeight="1" x14ac:dyDescent="0.25">
      <c r="A16" s="130"/>
      <c r="B16" s="40"/>
      <c r="C16" s="40" t="s">
        <v>8</v>
      </c>
      <c r="D16" s="40"/>
      <c r="E16" s="42"/>
      <c r="F16" s="180"/>
      <c r="G16" s="131"/>
      <c r="H16" s="4"/>
      <c r="I16" s="4"/>
      <c r="J16" s="4"/>
      <c r="K16" s="4"/>
      <c r="L16" s="4"/>
      <c r="M16" s="4"/>
      <c r="N16" s="4"/>
      <c r="O16" s="4"/>
    </row>
    <row r="17" spans="1:15" s="6" customFormat="1" ht="15" customHeight="1" x14ac:dyDescent="0.2">
      <c r="A17" s="132"/>
      <c r="B17" s="23"/>
      <c r="C17" s="97" t="s">
        <v>9</v>
      </c>
      <c r="D17" s="23"/>
      <c r="E17" s="71"/>
      <c r="F17" s="121"/>
      <c r="G17" s="133"/>
    </row>
    <row r="18" spans="1:15" s="7" customFormat="1" ht="15" customHeight="1" x14ac:dyDescent="0.25">
      <c r="A18" s="134" t="s">
        <v>10</v>
      </c>
      <c r="B18" s="44" t="s">
        <v>11</v>
      </c>
      <c r="C18" s="98" t="s">
        <v>12</v>
      </c>
      <c r="D18" s="46"/>
      <c r="E18" s="215">
        <v>7.9</v>
      </c>
      <c r="F18" s="181"/>
      <c r="G18" s="135">
        <f>E18*F18</f>
        <v>0</v>
      </c>
    </row>
    <row r="19" spans="1:15" s="7" customFormat="1" ht="15" customHeight="1" x14ac:dyDescent="0.25">
      <c r="A19" s="134" t="s">
        <v>13</v>
      </c>
      <c r="B19" s="44" t="s">
        <v>14</v>
      </c>
      <c r="C19" s="98" t="s">
        <v>15</v>
      </c>
      <c r="D19" s="46"/>
      <c r="E19" s="215">
        <v>8.9</v>
      </c>
      <c r="F19" s="181"/>
      <c r="G19" s="135">
        <f t="shared" ref="G19:G20" si="0">E19*F19</f>
        <v>0</v>
      </c>
    </row>
    <row r="20" spans="1:15" s="7" customFormat="1" ht="15" customHeight="1" x14ac:dyDescent="0.25">
      <c r="A20" s="134" t="s">
        <v>16</v>
      </c>
      <c r="B20" s="44" t="s">
        <v>17</v>
      </c>
      <c r="C20" s="98" t="s">
        <v>18</v>
      </c>
      <c r="D20" s="46"/>
      <c r="E20" s="215">
        <v>10.5</v>
      </c>
      <c r="F20" s="181"/>
      <c r="G20" s="135">
        <f t="shared" si="0"/>
        <v>0</v>
      </c>
    </row>
    <row r="21" spans="1:15" s="7" customFormat="1" ht="15" customHeight="1" x14ac:dyDescent="0.25">
      <c r="A21" s="134"/>
      <c r="B21" s="26"/>
      <c r="C21" s="99"/>
      <c r="D21" s="24"/>
      <c r="E21" s="73"/>
      <c r="F21" s="182"/>
      <c r="G21" s="136"/>
    </row>
    <row r="22" spans="1:15" s="9" customFormat="1" ht="15" customHeight="1" x14ac:dyDescent="0.25">
      <c r="A22" s="137"/>
      <c r="B22" s="41"/>
      <c r="C22" s="41" t="s">
        <v>19</v>
      </c>
      <c r="D22" s="41"/>
      <c r="E22" s="56"/>
      <c r="F22" s="183"/>
      <c r="G22" s="138"/>
      <c r="H22" s="8"/>
      <c r="I22" s="8"/>
      <c r="J22" s="8"/>
      <c r="K22" s="8"/>
      <c r="L22" s="8"/>
      <c r="M22" s="8"/>
      <c r="N22" s="8"/>
      <c r="O22" s="8"/>
    </row>
    <row r="23" spans="1:15" s="7" customFormat="1" ht="15.75" customHeight="1" x14ac:dyDescent="0.25">
      <c r="A23" s="139"/>
      <c r="B23" s="22"/>
      <c r="C23" s="100" t="s">
        <v>20</v>
      </c>
      <c r="D23" s="22"/>
      <c r="E23" s="74"/>
      <c r="F23" s="184"/>
      <c r="G23" s="140"/>
    </row>
    <row r="24" spans="1:15" s="7" customFormat="1" ht="15" customHeight="1" x14ac:dyDescent="0.25">
      <c r="A24" s="134" t="s">
        <v>21</v>
      </c>
      <c r="B24" s="44" t="s">
        <v>22</v>
      </c>
      <c r="C24" s="101" t="s">
        <v>23</v>
      </c>
      <c r="D24" s="47"/>
      <c r="E24" s="215">
        <v>10.5</v>
      </c>
      <c r="F24" s="185"/>
      <c r="G24" s="135">
        <f t="shared" ref="G24:G92" si="1">E24*F24</f>
        <v>0</v>
      </c>
    </row>
    <row r="25" spans="1:15" s="7" customFormat="1" ht="15" customHeight="1" x14ac:dyDescent="0.15">
      <c r="A25" s="141"/>
      <c r="B25" s="26"/>
      <c r="C25" s="102"/>
      <c r="D25" s="27"/>
      <c r="E25" s="73"/>
      <c r="F25" s="182"/>
      <c r="G25" s="136"/>
    </row>
    <row r="26" spans="1:15" s="10" customFormat="1" ht="15" customHeight="1" x14ac:dyDescent="0.25">
      <c r="A26" s="137"/>
      <c r="B26" s="41"/>
      <c r="C26" s="55" t="s">
        <v>24</v>
      </c>
      <c r="D26" s="41"/>
      <c r="E26" s="57"/>
      <c r="F26" s="186"/>
      <c r="G26" s="142"/>
      <c r="H26" s="4"/>
      <c r="I26" s="4"/>
      <c r="J26" s="4"/>
      <c r="K26" s="4"/>
      <c r="L26" s="4"/>
      <c r="M26" s="4"/>
      <c r="N26" s="4"/>
      <c r="O26" s="4"/>
    </row>
    <row r="27" spans="1:15" s="7" customFormat="1" ht="15" customHeight="1" x14ac:dyDescent="0.25">
      <c r="A27" s="134" t="s">
        <v>25</v>
      </c>
      <c r="B27" s="44" t="s">
        <v>26</v>
      </c>
      <c r="C27" s="98" t="s">
        <v>27</v>
      </c>
      <c r="D27" s="46"/>
      <c r="E27" s="215">
        <v>16.100000000000001</v>
      </c>
      <c r="F27" s="185"/>
      <c r="G27" s="135">
        <f t="shared" si="1"/>
        <v>0</v>
      </c>
    </row>
    <row r="28" spans="1:15" s="7" customFormat="1" ht="15" customHeight="1" x14ac:dyDescent="0.25">
      <c r="A28" s="134" t="s">
        <v>28</v>
      </c>
      <c r="B28" s="44" t="s">
        <v>29</v>
      </c>
      <c r="C28" s="98" t="s">
        <v>30</v>
      </c>
      <c r="D28" s="46"/>
      <c r="E28" s="215">
        <v>21.4</v>
      </c>
      <c r="F28" s="185"/>
      <c r="G28" s="135">
        <f t="shared" si="1"/>
        <v>0</v>
      </c>
    </row>
    <row r="29" spans="1:15" s="7" customFormat="1" ht="15" customHeight="1" x14ac:dyDescent="0.25">
      <c r="A29" s="134" t="s">
        <v>31</v>
      </c>
      <c r="B29" s="44" t="s">
        <v>32</v>
      </c>
      <c r="C29" s="98" t="s">
        <v>33</v>
      </c>
      <c r="D29" s="46"/>
      <c r="E29" s="215">
        <v>26.8</v>
      </c>
      <c r="F29" s="185"/>
      <c r="G29" s="135">
        <f t="shared" si="1"/>
        <v>0</v>
      </c>
    </row>
    <row r="30" spans="1:15" s="7" customFormat="1" ht="15" customHeight="1" x14ac:dyDescent="0.25">
      <c r="A30" s="134" t="s">
        <v>34</v>
      </c>
      <c r="B30" s="44" t="s">
        <v>35</v>
      </c>
      <c r="C30" s="98" t="s">
        <v>36</v>
      </c>
      <c r="D30" s="46"/>
      <c r="E30" s="215">
        <v>32.799999999999997</v>
      </c>
      <c r="F30" s="185"/>
      <c r="G30" s="135">
        <f t="shared" si="1"/>
        <v>0</v>
      </c>
    </row>
    <row r="31" spans="1:15" s="7" customFormat="1" ht="15" customHeight="1" x14ac:dyDescent="0.25">
      <c r="A31" s="134" t="s">
        <v>37</v>
      </c>
      <c r="B31" s="44" t="s">
        <v>38</v>
      </c>
      <c r="C31" s="98" t="s">
        <v>39</v>
      </c>
      <c r="D31" s="46"/>
      <c r="E31" s="215">
        <v>38.200000000000003</v>
      </c>
      <c r="F31" s="185"/>
      <c r="G31" s="135">
        <f t="shared" si="1"/>
        <v>0</v>
      </c>
    </row>
    <row r="32" spans="1:15" s="7" customFormat="1" ht="15" customHeight="1" x14ac:dyDescent="0.25">
      <c r="A32" s="230">
        <v>8011469995570</v>
      </c>
      <c r="B32" s="44" t="s">
        <v>40</v>
      </c>
      <c r="C32" s="98" t="s">
        <v>41</v>
      </c>
      <c r="D32" s="46"/>
      <c r="E32" s="215">
        <v>49.1</v>
      </c>
      <c r="F32" s="185"/>
      <c r="G32" s="135">
        <f t="shared" si="1"/>
        <v>0</v>
      </c>
    </row>
    <row r="33" spans="1:15" s="7" customFormat="1" ht="15" customHeight="1" x14ac:dyDescent="0.25">
      <c r="A33" s="230">
        <v>8011469999370</v>
      </c>
      <c r="B33" s="44" t="s">
        <v>42</v>
      </c>
      <c r="C33" s="98" t="s">
        <v>43</v>
      </c>
      <c r="D33" s="46"/>
      <c r="E33" s="215">
        <v>67.3</v>
      </c>
      <c r="F33" s="185"/>
      <c r="G33" s="135">
        <f t="shared" si="1"/>
        <v>0</v>
      </c>
    </row>
    <row r="34" spans="1:15" s="7" customFormat="1" ht="15" customHeight="1" x14ac:dyDescent="0.25">
      <c r="A34" s="230">
        <v>8011469999387</v>
      </c>
      <c r="B34" s="44" t="s">
        <v>44</v>
      </c>
      <c r="C34" s="98" t="s">
        <v>45</v>
      </c>
      <c r="D34" s="46"/>
      <c r="E34" s="215">
        <v>73.5</v>
      </c>
      <c r="F34" s="185"/>
      <c r="G34" s="135">
        <f t="shared" si="1"/>
        <v>0</v>
      </c>
    </row>
    <row r="35" spans="1:15" s="7" customFormat="1" ht="15" customHeight="1" x14ac:dyDescent="0.25">
      <c r="A35" s="230">
        <v>8011469999394</v>
      </c>
      <c r="B35" s="44" t="s">
        <v>46</v>
      </c>
      <c r="C35" s="98" t="s">
        <v>47</v>
      </c>
      <c r="D35" s="46"/>
      <c r="E35" s="215">
        <v>79.2</v>
      </c>
      <c r="F35" s="185"/>
      <c r="G35" s="135">
        <f t="shared" si="1"/>
        <v>0</v>
      </c>
    </row>
    <row r="36" spans="1:15" s="7" customFormat="1" ht="15" customHeight="1" x14ac:dyDescent="0.25">
      <c r="A36" s="134"/>
      <c r="B36" s="25"/>
      <c r="C36" s="103"/>
      <c r="D36" s="24"/>
      <c r="E36" s="75"/>
      <c r="F36" s="182"/>
      <c r="G36" s="136"/>
    </row>
    <row r="37" spans="1:15" s="10" customFormat="1" ht="15" customHeight="1" x14ac:dyDescent="0.25">
      <c r="A37" s="137"/>
      <c r="B37" s="41"/>
      <c r="C37" s="55" t="s">
        <v>48</v>
      </c>
      <c r="D37" s="41"/>
      <c r="E37" s="57"/>
      <c r="F37" s="186"/>
      <c r="G37" s="142"/>
      <c r="H37" s="4"/>
      <c r="I37" s="4"/>
      <c r="J37" s="4"/>
      <c r="K37" s="4"/>
      <c r="L37" s="4"/>
      <c r="M37" s="4"/>
      <c r="N37" s="4"/>
      <c r="O37" s="4"/>
    </row>
    <row r="38" spans="1:15" s="7" customFormat="1" ht="15" customHeight="1" x14ac:dyDescent="0.25">
      <c r="A38" s="134" t="s">
        <v>49</v>
      </c>
      <c r="B38" s="44" t="s">
        <v>50</v>
      </c>
      <c r="C38" s="98" t="s">
        <v>51</v>
      </c>
      <c r="D38" s="46"/>
      <c r="E38" s="215">
        <v>196</v>
      </c>
      <c r="F38" s="185"/>
      <c r="G38" s="135">
        <f t="shared" si="1"/>
        <v>0</v>
      </c>
    </row>
    <row r="39" spans="1:15" s="7" customFormat="1" ht="15" customHeight="1" x14ac:dyDescent="0.25">
      <c r="A39" s="134" t="s">
        <v>52</v>
      </c>
      <c r="B39" s="44" t="s">
        <v>53</v>
      </c>
      <c r="C39" s="98" t="s">
        <v>54</v>
      </c>
      <c r="D39" s="46"/>
      <c r="E39" s="215">
        <v>220</v>
      </c>
      <c r="F39" s="185"/>
      <c r="G39" s="135">
        <f t="shared" si="1"/>
        <v>0</v>
      </c>
    </row>
    <row r="40" spans="1:15" s="7" customFormat="1" ht="15" customHeight="1" x14ac:dyDescent="0.25">
      <c r="A40" s="134"/>
      <c r="B40" s="25"/>
      <c r="C40" s="103"/>
      <c r="D40" s="24"/>
      <c r="E40" s="75"/>
      <c r="F40" s="182"/>
      <c r="G40" s="136"/>
    </row>
    <row r="41" spans="1:15" s="10" customFormat="1" ht="15" customHeight="1" x14ac:dyDescent="0.25">
      <c r="A41" s="137"/>
      <c r="B41" s="41"/>
      <c r="C41" s="41" t="s">
        <v>55</v>
      </c>
      <c r="D41" s="41"/>
      <c r="E41" s="56"/>
      <c r="F41" s="180"/>
      <c r="G41" s="138"/>
      <c r="H41" s="4"/>
      <c r="I41" s="4"/>
      <c r="J41" s="4"/>
      <c r="K41" s="4"/>
      <c r="L41" s="4"/>
      <c r="M41" s="4"/>
      <c r="N41" s="4"/>
      <c r="O41" s="4"/>
    </row>
    <row r="42" spans="1:15" s="7" customFormat="1" ht="15" customHeight="1" x14ac:dyDescent="0.25">
      <c r="A42" s="134"/>
      <c r="B42" s="26"/>
      <c r="C42" s="100" t="s">
        <v>56</v>
      </c>
      <c r="D42" s="24"/>
      <c r="E42" s="77"/>
      <c r="F42" s="184"/>
      <c r="G42" s="140"/>
    </row>
    <row r="43" spans="1:15" s="7" customFormat="1" ht="15" customHeight="1" x14ac:dyDescent="0.2">
      <c r="A43" s="169">
        <v>8011469966419</v>
      </c>
      <c r="B43" s="90" t="s">
        <v>57</v>
      </c>
      <c r="C43" s="104" t="s">
        <v>58</v>
      </c>
      <c r="D43" s="46"/>
      <c r="E43" s="216">
        <v>101.8</v>
      </c>
      <c r="F43" s="220"/>
      <c r="G43" s="135">
        <f>F43*E43</f>
        <v>0</v>
      </c>
      <c r="H43" s="221"/>
    </row>
    <row r="44" spans="1:15" s="7" customFormat="1" ht="15" customHeight="1" x14ac:dyDescent="0.25">
      <c r="A44" s="169">
        <v>8011469966426</v>
      </c>
      <c r="B44" s="90" t="s">
        <v>59</v>
      </c>
      <c r="C44" s="104" t="s">
        <v>60</v>
      </c>
      <c r="D44" s="46"/>
      <c r="E44" s="216">
        <v>115.3</v>
      </c>
      <c r="F44" s="185"/>
      <c r="G44" s="135">
        <f t="shared" si="1"/>
        <v>0</v>
      </c>
    </row>
    <row r="45" spans="1:15" s="7" customFormat="1" ht="15" customHeight="1" x14ac:dyDescent="0.25">
      <c r="A45" s="169">
        <v>8011469966433</v>
      </c>
      <c r="B45" s="203" t="s">
        <v>61</v>
      </c>
      <c r="C45" s="104" t="s">
        <v>62</v>
      </c>
      <c r="D45" s="46"/>
      <c r="E45" s="216">
        <v>126.8</v>
      </c>
      <c r="F45" s="185"/>
      <c r="G45" s="135">
        <f t="shared" si="1"/>
        <v>0</v>
      </c>
    </row>
    <row r="46" spans="1:15" s="7" customFormat="1" ht="15" customHeight="1" x14ac:dyDescent="0.25">
      <c r="A46" s="222">
        <v>8011469969717</v>
      </c>
      <c r="B46" s="223" t="s">
        <v>63</v>
      </c>
      <c r="C46" s="104" t="s">
        <v>64</v>
      </c>
      <c r="D46" s="46"/>
      <c r="E46" s="216">
        <v>138.30000000000001</v>
      </c>
      <c r="F46" s="220"/>
      <c r="G46" s="135">
        <f t="shared" si="1"/>
        <v>0</v>
      </c>
    </row>
    <row r="47" spans="1:15" s="7" customFormat="1" ht="15" customHeight="1" x14ac:dyDescent="0.2">
      <c r="A47" s="134"/>
      <c r="B47" s="204"/>
      <c r="C47" s="103"/>
      <c r="D47" s="24"/>
      <c r="E47" s="73"/>
      <c r="F47" s="182"/>
      <c r="G47" s="136"/>
      <c r="I47" s="11"/>
    </row>
    <row r="48" spans="1:15" s="10" customFormat="1" ht="16.149999999999999" customHeight="1" x14ac:dyDescent="0.25">
      <c r="A48" s="137"/>
      <c r="B48" s="41"/>
      <c r="C48" s="41" t="s">
        <v>65</v>
      </c>
      <c r="D48" s="41"/>
      <c r="E48" s="56"/>
      <c r="F48" s="180"/>
      <c r="G48" s="138"/>
      <c r="H48" s="231"/>
      <c r="I48" s="4"/>
      <c r="J48" s="4"/>
      <c r="K48" s="4"/>
      <c r="L48" s="4"/>
      <c r="M48" s="4"/>
      <c r="N48" s="4"/>
      <c r="O48" s="4"/>
    </row>
    <row r="49" spans="1:8" s="7" customFormat="1" ht="24" customHeight="1" x14ac:dyDescent="0.25">
      <c r="A49" s="134"/>
      <c r="B49" s="25"/>
      <c r="C49" s="105" t="s">
        <v>66</v>
      </c>
      <c r="D49" s="24"/>
      <c r="E49" s="77"/>
      <c r="F49" s="184"/>
      <c r="G49" s="140"/>
      <c r="H49" s="231"/>
    </row>
    <row r="50" spans="1:8" s="7" customFormat="1" ht="15" customHeight="1" x14ac:dyDescent="0.25">
      <c r="A50" s="202">
        <v>8011469973950</v>
      </c>
      <c r="B50" s="206" t="s">
        <v>67</v>
      </c>
      <c r="C50" s="201" t="s">
        <v>68</v>
      </c>
      <c r="D50" s="46"/>
      <c r="E50" s="76">
        <v>142</v>
      </c>
      <c r="F50" s="181"/>
      <c r="G50" s="135">
        <f t="shared" si="1"/>
        <v>0</v>
      </c>
      <c r="H50" s="224"/>
    </row>
    <row r="51" spans="1:8" s="89" customFormat="1" ht="15" customHeight="1" x14ac:dyDescent="0.25">
      <c r="A51" s="169">
        <v>8011469966440</v>
      </c>
      <c r="B51" s="205" t="s">
        <v>69</v>
      </c>
      <c r="C51" s="104" t="s">
        <v>70</v>
      </c>
      <c r="D51" s="46"/>
      <c r="E51" s="216">
        <v>219</v>
      </c>
      <c r="F51" s="185"/>
      <c r="G51" s="135">
        <f t="shared" si="1"/>
        <v>0</v>
      </c>
      <c r="H51" s="176"/>
    </row>
    <row r="52" spans="1:8" s="7" customFormat="1" ht="15" customHeight="1" x14ac:dyDescent="0.25">
      <c r="A52" s="169">
        <v>8011469967966</v>
      </c>
      <c r="B52" s="61" t="s">
        <v>71</v>
      </c>
      <c r="C52" s="98" t="s">
        <v>72</v>
      </c>
      <c r="D52" s="46"/>
      <c r="E52" s="216">
        <v>285</v>
      </c>
      <c r="F52" s="185"/>
      <c r="G52" s="135">
        <f t="shared" si="1"/>
        <v>0</v>
      </c>
    </row>
    <row r="53" spans="1:8" s="7" customFormat="1" ht="15" customHeight="1" x14ac:dyDescent="0.25">
      <c r="A53" s="169">
        <v>8011469966457</v>
      </c>
      <c r="B53" s="44" t="s">
        <v>73</v>
      </c>
      <c r="C53" s="98" t="s">
        <v>74</v>
      </c>
      <c r="D53" s="46"/>
      <c r="E53" s="216">
        <v>310</v>
      </c>
      <c r="F53" s="185"/>
      <c r="G53" s="135">
        <f t="shared" si="1"/>
        <v>0</v>
      </c>
    </row>
    <row r="54" spans="1:8" s="7" customFormat="1" ht="15" customHeight="1" x14ac:dyDescent="0.25">
      <c r="A54" s="134"/>
      <c r="B54" s="25"/>
      <c r="C54" s="103"/>
      <c r="D54" s="24"/>
      <c r="E54" s="75"/>
      <c r="F54" s="182"/>
      <c r="G54" s="136"/>
    </row>
    <row r="55" spans="1:8" s="7" customFormat="1" ht="15" customHeight="1" x14ac:dyDescent="0.25">
      <c r="A55" s="161"/>
      <c r="B55" s="162"/>
      <c r="C55" s="175" t="s">
        <v>75</v>
      </c>
      <c r="D55" s="163"/>
      <c r="E55" s="166"/>
      <c r="F55" s="188"/>
      <c r="G55" s="167"/>
    </row>
    <row r="56" spans="1:8" s="7" customFormat="1" ht="15" customHeight="1" x14ac:dyDescent="0.15">
      <c r="A56" s="173">
        <v>8011469968215</v>
      </c>
      <c r="B56" s="44" t="s">
        <v>76</v>
      </c>
      <c r="C56" s="168" t="s">
        <v>77</v>
      </c>
      <c r="D56" s="46"/>
      <c r="E56" s="217">
        <v>195</v>
      </c>
      <c r="F56" s="189"/>
      <c r="G56" s="174">
        <f>E56*F56</f>
        <v>0</v>
      </c>
    </row>
    <row r="57" spans="1:8" s="7" customFormat="1" ht="15" customHeight="1" x14ac:dyDescent="0.25">
      <c r="A57" s="134"/>
      <c r="B57" s="44"/>
      <c r="C57" s="170"/>
      <c r="D57" s="46"/>
      <c r="E57" s="171"/>
      <c r="F57" s="187"/>
      <c r="G57" s="172"/>
    </row>
    <row r="58" spans="1:8" s="7" customFormat="1" ht="15" customHeight="1" x14ac:dyDescent="0.25">
      <c r="A58" s="161"/>
      <c r="B58" s="162"/>
      <c r="C58" s="175" t="s">
        <v>78</v>
      </c>
      <c r="D58" s="163"/>
      <c r="E58" s="166"/>
      <c r="F58" s="188"/>
      <c r="G58" s="167"/>
    </row>
    <row r="59" spans="1:8" s="7" customFormat="1" ht="15" customHeight="1" x14ac:dyDescent="0.15">
      <c r="A59" s="173">
        <v>8011469938904</v>
      </c>
      <c r="B59" s="44" t="s">
        <v>79</v>
      </c>
      <c r="C59" s="168" t="s">
        <v>80</v>
      </c>
      <c r="D59" s="46"/>
      <c r="E59" s="217">
        <v>38.200000000000003</v>
      </c>
      <c r="F59" s="189"/>
      <c r="G59" s="174">
        <f>E59*F59</f>
        <v>0</v>
      </c>
    </row>
    <row r="60" spans="1:8" s="7" customFormat="1" ht="15" customHeight="1" x14ac:dyDescent="0.25">
      <c r="A60" s="169">
        <v>8011469939161</v>
      </c>
      <c r="B60" s="44" t="s">
        <v>81</v>
      </c>
      <c r="C60" s="168" t="s">
        <v>82</v>
      </c>
      <c r="D60" s="46"/>
      <c r="E60" s="217">
        <v>43.6</v>
      </c>
      <c r="F60" s="189"/>
      <c r="G60" s="174">
        <f t="shared" ref="G60:G61" si="2">E60*F60</f>
        <v>0</v>
      </c>
    </row>
    <row r="61" spans="1:8" s="7" customFormat="1" ht="15" customHeight="1" x14ac:dyDescent="0.25">
      <c r="A61" s="169">
        <v>8011469938331</v>
      </c>
      <c r="B61" s="44" t="s">
        <v>83</v>
      </c>
      <c r="C61" s="168" t="s">
        <v>84</v>
      </c>
      <c r="D61" s="46"/>
      <c r="E61" s="217">
        <v>60.5</v>
      </c>
      <c r="F61" s="189"/>
      <c r="G61" s="174">
        <f t="shared" si="2"/>
        <v>0</v>
      </c>
    </row>
    <row r="62" spans="1:8" s="7" customFormat="1" ht="15" customHeight="1" x14ac:dyDescent="0.25">
      <c r="A62" s="169"/>
      <c r="B62" s="44"/>
      <c r="C62" s="200"/>
      <c r="D62" s="46"/>
      <c r="E62" s="177"/>
      <c r="F62" s="187"/>
      <c r="G62" s="172"/>
    </row>
    <row r="63" spans="1:8" s="7" customFormat="1" ht="15" customHeight="1" x14ac:dyDescent="0.25">
      <c r="A63" s="161"/>
      <c r="B63" s="162"/>
      <c r="C63" s="175" t="s">
        <v>85</v>
      </c>
      <c r="D63" s="163"/>
      <c r="E63" s="166"/>
      <c r="F63" s="188"/>
      <c r="G63" s="167"/>
    </row>
    <row r="64" spans="1:8" s="7" customFormat="1" ht="15" customHeight="1" x14ac:dyDescent="0.25">
      <c r="A64" s="169" t="s">
        <v>86</v>
      </c>
      <c r="B64" s="44" t="s">
        <v>87</v>
      </c>
      <c r="C64" s="168" t="s">
        <v>88</v>
      </c>
      <c r="D64" s="46"/>
      <c r="E64" s="217">
        <v>13.4</v>
      </c>
      <c r="F64" s="189"/>
      <c r="G64" s="174">
        <f t="shared" ref="G64" si="3">E64*F64</f>
        <v>0</v>
      </c>
    </row>
    <row r="65" spans="1:15" s="7" customFormat="1" ht="15" customHeight="1" x14ac:dyDescent="0.25">
      <c r="A65" s="134"/>
      <c r="B65" s="26"/>
      <c r="C65" s="106"/>
      <c r="D65" s="24"/>
      <c r="E65" s="73"/>
      <c r="F65" s="182"/>
      <c r="G65" s="136"/>
    </row>
    <row r="66" spans="1:15" s="9" customFormat="1" ht="15" customHeight="1" x14ac:dyDescent="0.25">
      <c r="A66" s="137"/>
      <c r="B66" s="41"/>
      <c r="C66" s="41" t="s">
        <v>89</v>
      </c>
      <c r="D66" s="41"/>
      <c r="E66" s="56"/>
      <c r="F66" s="183"/>
      <c r="G66" s="138"/>
      <c r="H66" s="8"/>
      <c r="I66" s="8"/>
      <c r="J66" s="8"/>
      <c r="K66" s="8"/>
      <c r="L66" s="8"/>
      <c r="M66" s="8"/>
      <c r="N66" s="8"/>
      <c r="O66" s="8"/>
    </row>
    <row r="67" spans="1:15" s="7" customFormat="1" ht="15" customHeight="1" x14ac:dyDescent="0.2">
      <c r="A67" s="143"/>
      <c r="B67" s="28"/>
      <c r="C67" s="107" t="s">
        <v>90</v>
      </c>
      <c r="D67" s="28"/>
      <c r="E67" s="78"/>
      <c r="F67" s="190"/>
      <c r="G67" s="136"/>
      <c r="K67" s="11"/>
    </row>
    <row r="68" spans="1:15" s="7" customFormat="1" ht="15" customHeight="1" x14ac:dyDescent="0.15">
      <c r="A68" s="134" t="s">
        <v>91</v>
      </c>
      <c r="B68" s="44" t="s">
        <v>92</v>
      </c>
      <c r="C68" s="101" t="s">
        <v>93</v>
      </c>
      <c r="D68" s="48"/>
      <c r="E68" s="215">
        <v>16.100000000000001</v>
      </c>
      <c r="F68" s="185"/>
      <c r="G68" s="135">
        <f t="shared" si="1"/>
        <v>0</v>
      </c>
    </row>
    <row r="69" spans="1:15" s="7" customFormat="1" ht="15" customHeight="1" x14ac:dyDescent="0.25">
      <c r="A69" s="134" t="s">
        <v>94</v>
      </c>
      <c r="B69" s="44" t="s">
        <v>95</v>
      </c>
      <c r="C69" s="101" t="s">
        <v>96</v>
      </c>
      <c r="D69" s="46"/>
      <c r="E69" s="215">
        <v>21.4</v>
      </c>
      <c r="F69" s="185"/>
      <c r="G69" s="135">
        <f t="shared" si="1"/>
        <v>0</v>
      </c>
    </row>
    <row r="70" spans="1:15" s="7" customFormat="1" ht="15" customHeight="1" x14ac:dyDescent="0.25">
      <c r="A70" s="134"/>
      <c r="B70" s="25"/>
      <c r="C70" s="164"/>
      <c r="D70" s="24"/>
      <c r="E70" s="165"/>
      <c r="F70" s="191"/>
      <c r="G70" s="140"/>
    </row>
    <row r="71" spans="1:15" s="9" customFormat="1" ht="15" customHeight="1" x14ac:dyDescent="0.25">
      <c r="A71" s="137"/>
      <c r="B71" s="41"/>
      <c r="C71" s="55" t="s">
        <v>97</v>
      </c>
      <c r="D71" s="41"/>
      <c r="E71" s="57"/>
      <c r="F71" s="192"/>
      <c r="G71" s="142"/>
      <c r="H71" s="8"/>
      <c r="I71" s="8"/>
      <c r="J71" s="8"/>
      <c r="K71" s="8"/>
      <c r="L71" s="8"/>
      <c r="M71" s="8"/>
      <c r="N71" s="8"/>
      <c r="O71" s="8"/>
    </row>
    <row r="72" spans="1:15" s="7" customFormat="1" ht="15" customHeight="1" x14ac:dyDescent="0.25">
      <c r="A72" s="134" t="s">
        <v>98</v>
      </c>
      <c r="B72" s="44" t="s">
        <v>99</v>
      </c>
      <c r="C72" s="98" t="s">
        <v>100</v>
      </c>
      <c r="D72" s="46"/>
      <c r="E72" s="215">
        <v>32.1</v>
      </c>
      <c r="F72" s="185"/>
      <c r="G72" s="135">
        <f t="shared" si="1"/>
        <v>0</v>
      </c>
    </row>
    <row r="73" spans="1:15" s="7" customFormat="1" ht="15" customHeight="1" x14ac:dyDescent="0.15">
      <c r="A73" s="134" t="s">
        <v>101</v>
      </c>
      <c r="B73" s="44" t="s">
        <v>102</v>
      </c>
      <c r="C73" s="98" t="s">
        <v>103</v>
      </c>
      <c r="D73" s="49"/>
      <c r="E73" s="215">
        <v>38.200000000000003</v>
      </c>
      <c r="F73" s="185"/>
      <c r="G73" s="135">
        <f t="shared" si="1"/>
        <v>0</v>
      </c>
    </row>
    <row r="74" spans="1:15" s="7" customFormat="1" ht="15" customHeight="1" x14ac:dyDescent="0.15">
      <c r="A74" s="134" t="s">
        <v>104</v>
      </c>
      <c r="B74" s="44" t="s">
        <v>105</v>
      </c>
      <c r="C74" s="98" t="s">
        <v>106</v>
      </c>
      <c r="D74" s="50" t="s">
        <v>107</v>
      </c>
      <c r="E74" s="215">
        <v>43.6</v>
      </c>
      <c r="F74" s="185"/>
      <c r="G74" s="135">
        <f t="shared" si="1"/>
        <v>0</v>
      </c>
    </row>
    <row r="75" spans="1:15" s="7" customFormat="1" ht="15" customHeight="1" x14ac:dyDescent="0.25">
      <c r="A75" s="134" t="s">
        <v>108</v>
      </c>
      <c r="B75" s="44" t="s">
        <v>109</v>
      </c>
      <c r="C75" s="112" t="s">
        <v>110</v>
      </c>
      <c r="D75" s="46"/>
      <c r="E75" s="218">
        <v>49.1</v>
      </c>
      <c r="F75" s="193"/>
      <c r="G75" s="135">
        <f t="shared" si="1"/>
        <v>0</v>
      </c>
    </row>
    <row r="76" spans="1:15" s="7" customFormat="1" ht="15" customHeight="1" x14ac:dyDescent="0.25">
      <c r="A76" s="169">
        <v>8011469968956</v>
      </c>
      <c r="B76" s="90" t="s">
        <v>111</v>
      </c>
      <c r="C76" s="207" t="s">
        <v>112</v>
      </c>
      <c r="D76" s="46"/>
      <c r="E76" s="217">
        <v>109.5</v>
      </c>
      <c r="F76" s="208"/>
      <c r="G76" s="209">
        <f t="shared" si="1"/>
        <v>0</v>
      </c>
    </row>
    <row r="77" spans="1:15" s="7" customFormat="1" ht="15" customHeight="1" x14ac:dyDescent="0.15">
      <c r="A77" s="144"/>
      <c r="B77" s="34"/>
      <c r="C77" s="108"/>
      <c r="D77" s="30"/>
      <c r="E77" s="79"/>
      <c r="F77" s="182"/>
      <c r="G77" s="136"/>
    </row>
    <row r="78" spans="1:15" s="13" customFormat="1" ht="15" customHeight="1" x14ac:dyDescent="0.25">
      <c r="A78" s="137"/>
      <c r="B78" s="41"/>
      <c r="C78" s="41" t="s">
        <v>113</v>
      </c>
      <c r="D78" s="41"/>
      <c r="E78" s="56"/>
      <c r="F78" s="180"/>
      <c r="G78" s="138"/>
      <c r="H78" s="12"/>
      <c r="I78" s="12"/>
      <c r="J78" s="12"/>
      <c r="K78" s="12"/>
      <c r="L78" s="12"/>
      <c r="M78" s="12"/>
      <c r="N78" s="12"/>
      <c r="O78" s="12"/>
    </row>
    <row r="79" spans="1:15" s="6" customFormat="1" ht="15" customHeight="1" x14ac:dyDescent="0.2">
      <c r="A79" s="132"/>
      <c r="B79" s="23"/>
      <c r="C79" s="97" t="s">
        <v>114</v>
      </c>
      <c r="D79" s="23"/>
      <c r="E79" s="71"/>
      <c r="F79" s="121"/>
      <c r="G79" s="140"/>
    </row>
    <row r="80" spans="1:15" s="7" customFormat="1" ht="15" customHeight="1" x14ac:dyDescent="0.15">
      <c r="A80" s="134" t="s">
        <v>115</v>
      </c>
      <c r="B80" s="44" t="s">
        <v>116</v>
      </c>
      <c r="C80" s="98" t="s">
        <v>117</v>
      </c>
      <c r="D80" s="48"/>
      <c r="E80" s="215">
        <v>38.200000000000003</v>
      </c>
      <c r="F80" s="185"/>
      <c r="G80" s="135">
        <f t="shared" si="1"/>
        <v>0</v>
      </c>
    </row>
    <row r="81" spans="1:15" s="7" customFormat="1" ht="15" customHeight="1" x14ac:dyDescent="0.15">
      <c r="A81" s="134" t="s">
        <v>118</v>
      </c>
      <c r="B81" s="44" t="s">
        <v>119</v>
      </c>
      <c r="C81" s="98" t="s">
        <v>120</v>
      </c>
      <c r="D81" s="48"/>
      <c r="E81" s="215">
        <v>43.6</v>
      </c>
      <c r="F81" s="185"/>
      <c r="G81" s="135">
        <f t="shared" si="1"/>
        <v>0</v>
      </c>
    </row>
    <row r="82" spans="1:15" s="7" customFormat="1" ht="15" customHeight="1" x14ac:dyDescent="0.15">
      <c r="A82" s="134" t="s">
        <v>121</v>
      </c>
      <c r="B82" s="44" t="s">
        <v>122</v>
      </c>
      <c r="C82" s="98" t="s">
        <v>123</v>
      </c>
      <c r="D82" s="48"/>
      <c r="E82" s="215">
        <v>49.1</v>
      </c>
      <c r="F82" s="185"/>
      <c r="G82" s="135">
        <f t="shared" si="1"/>
        <v>0</v>
      </c>
    </row>
    <row r="83" spans="1:15" s="7" customFormat="1" ht="15" customHeight="1" x14ac:dyDescent="0.15">
      <c r="A83" s="134" t="s">
        <v>124</v>
      </c>
      <c r="B83" s="44" t="s">
        <v>125</v>
      </c>
      <c r="C83" s="98" t="s">
        <v>126</v>
      </c>
      <c r="D83" s="48"/>
      <c r="E83" s="215">
        <v>79.2</v>
      </c>
      <c r="F83" s="185"/>
      <c r="G83" s="135">
        <f t="shared" si="1"/>
        <v>0</v>
      </c>
    </row>
    <row r="84" spans="1:15" s="7" customFormat="1" ht="15" customHeight="1" x14ac:dyDescent="0.15">
      <c r="A84" s="134" t="s">
        <v>127</v>
      </c>
      <c r="B84" s="44" t="s">
        <v>128</v>
      </c>
      <c r="C84" s="98" t="s">
        <v>129</v>
      </c>
      <c r="D84" s="51"/>
      <c r="E84" s="215">
        <v>84.8</v>
      </c>
      <c r="F84" s="185"/>
      <c r="G84" s="135">
        <f t="shared" si="1"/>
        <v>0</v>
      </c>
    </row>
    <row r="85" spans="1:15" s="7" customFormat="1" ht="15" customHeight="1" x14ac:dyDescent="0.15">
      <c r="A85" s="134" t="s">
        <v>130</v>
      </c>
      <c r="B85" s="44" t="s">
        <v>131</v>
      </c>
      <c r="C85" s="98" t="s">
        <v>132</v>
      </c>
      <c r="D85" s="48"/>
      <c r="E85" s="215">
        <v>91.5</v>
      </c>
      <c r="F85" s="185"/>
      <c r="G85" s="135">
        <f t="shared" si="1"/>
        <v>0</v>
      </c>
    </row>
    <row r="86" spans="1:15" s="7" customFormat="1" ht="15" customHeight="1" x14ac:dyDescent="0.15">
      <c r="A86" s="134" t="s">
        <v>133</v>
      </c>
      <c r="B86" s="44" t="s">
        <v>134</v>
      </c>
      <c r="C86" s="98" t="s">
        <v>135</v>
      </c>
      <c r="D86" s="48"/>
      <c r="E86" s="215">
        <v>98</v>
      </c>
      <c r="F86" s="185"/>
      <c r="G86" s="135">
        <f t="shared" si="1"/>
        <v>0</v>
      </c>
    </row>
    <row r="87" spans="1:15" s="7" customFormat="1" ht="15" customHeight="1" x14ac:dyDescent="0.15">
      <c r="A87" s="145"/>
      <c r="B87" s="26"/>
      <c r="C87" s="99"/>
      <c r="D87" s="29"/>
      <c r="E87" s="73"/>
      <c r="F87" s="182"/>
      <c r="G87" s="136"/>
    </row>
    <row r="88" spans="1:15" s="10" customFormat="1" ht="15" customHeight="1" x14ac:dyDescent="0.25">
      <c r="A88" s="137"/>
      <c r="B88" s="41"/>
      <c r="C88" s="41" t="s">
        <v>136</v>
      </c>
      <c r="D88" s="41"/>
      <c r="E88" s="56"/>
      <c r="F88" s="180"/>
      <c r="G88" s="138"/>
      <c r="H88" s="4"/>
      <c r="I88" s="4"/>
      <c r="J88" s="4"/>
      <c r="K88" s="4"/>
      <c r="L88" s="4"/>
      <c r="M88" s="4"/>
      <c r="N88" s="4"/>
      <c r="O88" s="4"/>
    </row>
    <row r="89" spans="1:15" s="7" customFormat="1" ht="15" customHeight="1" x14ac:dyDescent="0.15">
      <c r="A89" s="134" t="s">
        <v>137</v>
      </c>
      <c r="B89" s="44" t="s">
        <v>138</v>
      </c>
      <c r="C89" s="98" t="s">
        <v>139</v>
      </c>
      <c r="D89" s="48"/>
      <c r="E89" s="215">
        <v>53.4</v>
      </c>
      <c r="F89" s="185"/>
      <c r="G89" s="135">
        <f t="shared" ref="G89" si="4">E89*F89</f>
        <v>0</v>
      </c>
    </row>
    <row r="90" spans="1:15" s="7" customFormat="1" ht="15" customHeight="1" x14ac:dyDescent="0.15">
      <c r="A90" s="145"/>
      <c r="B90" s="26"/>
      <c r="C90" s="99"/>
      <c r="D90" s="29"/>
      <c r="E90" s="73"/>
      <c r="F90" s="182"/>
      <c r="G90" s="136"/>
    </row>
    <row r="91" spans="1:15" s="9" customFormat="1" ht="15" customHeight="1" x14ac:dyDescent="0.25">
      <c r="A91" s="137"/>
      <c r="B91" s="41"/>
      <c r="C91" s="55" t="s">
        <v>140</v>
      </c>
      <c r="D91" s="41"/>
      <c r="E91" s="57"/>
      <c r="F91" s="192"/>
      <c r="G91" s="142"/>
      <c r="H91" s="8"/>
      <c r="I91" s="8"/>
      <c r="J91" s="8"/>
      <c r="K91" s="8"/>
      <c r="L91" s="8"/>
      <c r="M91" s="8"/>
      <c r="N91" s="8"/>
      <c r="O91" s="8"/>
    </row>
    <row r="92" spans="1:15" s="6" customFormat="1" ht="15" customHeight="1" x14ac:dyDescent="0.15">
      <c r="A92" s="210" t="s">
        <v>141</v>
      </c>
      <c r="B92" s="211" t="s">
        <v>142</v>
      </c>
      <c r="C92" s="212" t="s">
        <v>143</v>
      </c>
      <c r="D92" s="213"/>
      <c r="E92" s="214">
        <v>63.5</v>
      </c>
      <c r="F92" s="195"/>
      <c r="G92" s="135">
        <f t="shared" si="1"/>
        <v>0</v>
      </c>
    </row>
    <row r="93" spans="1:15" s="7" customFormat="1" ht="15" customHeight="1" x14ac:dyDescent="0.15">
      <c r="A93" s="210" t="s">
        <v>141</v>
      </c>
      <c r="B93" s="211" t="s">
        <v>144</v>
      </c>
      <c r="C93" s="212" t="s">
        <v>145</v>
      </c>
      <c r="D93" s="213"/>
      <c r="E93" s="214">
        <v>105</v>
      </c>
      <c r="F93" s="185"/>
      <c r="G93" s="135">
        <f t="shared" ref="G93:G151" si="5">E93*F93</f>
        <v>0</v>
      </c>
    </row>
    <row r="94" spans="1:15" s="7" customFormat="1" ht="15" customHeight="1" x14ac:dyDescent="0.15">
      <c r="A94" s="210" t="s">
        <v>146</v>
      </c>
      <c r="B94" s="211" t="s">
        <v>147</v>
      </c>
      <c r="C94" s="212" t="s">
        <v>148</v>
      </c>
      <c r="D94" s="213"/>
      <c r="E94" s="214">
        <v>92.3</v>
      </c>
      <c r="F94" s="185"/>
      <c r="G94" s="135">
        <f t="shared" si="5"/>
        <v>0</v>
      </c>
    </row>
    <row r="95" spans="1:15" s="7" customFormat="1" ht="15" customHeight="1" x14ac:dyDescent="0.15">
      <c r="A95" s="210" t="s">
        <v>149</v>
      </c>
      <c r="B95" s="211" t="s">
        <v>150</v>
      </c>
      <c r="C95" s="212" t="s">
        <v>151</v>
      </c>
      <c r="D95" s="213"/>
      <c r="E95" s="214">
        <v>160.25</v>
      </c>
      <c r="F95" s="185"/>
      <c r="G95" s="135">
        <f t="shared" si="5"/>
        <v>0</v>
      </c>
    </row>
    <row r="96" spans="1:15" s="7" customFormat="1" ht="15" customHeight="1" x14ac:dyDescent="0.15">
      <c r="A96" s="145"/>
      <c r="B96" s="25"/>
      <c r="C96" s="103"/>
      <c r="D96" s="29"/>
      <c r="E96" s="80"/>
      <c r="F96" s="182"/>
      <c r="G96" s="136"/>
    </row>
    <row r="97" spans="1:15" s="16" customFormat="1" ht="15" customHeight="1" x14ac:dyDescent="0.25">
      <c r="A97" s="137"/>
      <c r="B97" s="41"/>
      <c r="C97" s="55" t="s">
        <v>152</v>
      </c>
      <c r="D97" s="41"/>
      <c r="E97" s="56"/>
      <c r="F97" s="183"/>
      <c r="G97" s="138"/>
      <c r="H97" s="15"/>
      <c r="I97" s="15"/>
      <c r="J97" s="15"/>
      <c r="K97" s="15"/>
      <c r="L97" s="15"/>
      <c r="M97" s="15"/>
      <c r="N97" s="15"/>
      <c r="O97" s="15"/>
    </row>
    <row r="98" spans="1:15" s="6" customFormat="1" ht="15" customHeight="1" x14ac:dyDescent="0.2">
      <c r="A98" s="132"/>
      <c r="B98" s="43"/>
      <c r="C98" s="109" t="s">
        <v>153</v>
      </c>
      <c r="D98" s="52"/>
      <c r="E98" s="71"/>
      <c r="F98" s="121"/>
      <c r="G98" s="140"/>
    </row>
    <row r="99" spans="1:15" s="7" customFormat="1" ht="15" customHeight="1" x14ac:dyDescent="0.25">
      <c r="A99" s="146" t="s">
        <v>154</v>
      </c>
      <c r="B99" s="44" t="s">
        <v>155</v>
      </c>
      <c r="C99" s="98" t="s">
        <v>156</v>
      </c>
      <c r="D99" s="53"/>
      <c r="E99" s="215">
        <v>55.5</v>
      </c>
      <c r="F99" s="185"/>
      <c r="G99" s="135">
        <f t="shared" si="5"/>
        <v>0</v>
      </c>
    </row>
    <row r="100" spans="1:15" s="7" customFormat="1" ht="15" customHeight="1" x14ac:dyDescent="0.25">
      <c r="A100" s="146" t="s">
        <v>157</v>
      </c>
      <c r="B100" s="44" t="s">
        <v>158</v>
      </c>
      <c r="C100" s="98" t="s">
        <v>159</v>
      </c>
      <c r="D100" s="53"/>
      <c r="E100" s="215">
        <v>55.5</v>
      </c>
      <c r="F100" s="185"/>
      <c r="G100" s="135">
        <f t="shared" si="5"/>
        <v>0</v>
      </c>
    </row>
    <row r="101" spans="1:15" s="7" customFormat="1" ht="15" customHeight="1" x14ac:dyDescent="0.25">
      <c r="A101" s="146" t="s">
        <v>160</v>
      </c>
      <c r="B101" s="44" t="s">
        <v>161</v>
      </c>
      <c r="C101" s="98" t="s">
        <v>162</v>
      </c>
      <c r="D101" s="53"/>
      <c r="E101" s="215">
        <v>66.599999999999994</v>
      </c>
      <c r="F101" s="185"/>
      <c r="G101" s="135">
        <f t="shared" si="5"/>
        <v>0</v>
      </c>
    </row>
    <row r="102" spans="1:15" s="7" customFormat="1" ht="15" customHeight="1" x14ac:dyDescent="0.25">
      <c r="A102" s="146" t="s">
        <v>163</v>
      </c>
      <c r="B102" s="44" t="s">
        <v>164</v>
      </c>
      <c r="C102" s="98" t="s">
        <v>165</v>
      </c>
      <c r="D102" s="53"/>
      <c r="E102" s="215">
        <v>96.2</v>
      </c>
      <c r="F102" s="185"/>
      <c r="G102" s="135">
        <f t="shared" si="5"/>
        <v>0</v>
      </c>
    </row>
    <row r="103" spans="1:15" s="7" customFormat="1" ht="15" customHeight="1" x14ac:dyDescent="0.25">
      <c r="A103" s="146" t="s">
        <v>166</v>
      </c>
      <c r="B103" s="44" t="s">
        <v>167</v>
      </c>
      <c r="C103" s="98" t="s">
        <v>168</v>
      </c>
      <c r="D103" s="53"/>
      <c r="E103" s="215">
        <v>109.5</v>
      </c>
      <c r="F103" s="185"/>
      <c r="G103" s="135">
        <f t="shared" ref="G103" si="6">E103*F103</f>
        <v>0</v>
      </c>
    </row>
    <row r="104" spans="1:15" s="7" customFormat="1" ht="15" customHeight="1" x14ac:dyDescent="0.25">
      <c r="A104" s="146" t="s">
        <v>169</v>
      </c>
      <c r="B104" s="44" t="s">
        <v>170</v>
      </c>
      <c r="C104" s="98" t="s">
        <v>171</v>
      </c>
      <c r="D104" s="53"/>
      <c r="E104" s="215">
        <v>109.5</v>
      </c>
      <c r="F104" s="185"/>
      <c r="G104" s="135">
        <f t="shared" si="5"/>
        <v>0</v>
      </c>
    </row>
    <row r="105" spans="1:15" s="9" customFormat="1" ht="15" customHeight="1" x14ac:dyDescent="0.25">
      <c r="A105" s="147"/>
      <c r="B105" s="26"/>
      <c r="C105" s="99"/>
      <c r="D105" s="32"/>
      <c r="E105" s="73"/>
      <c r="F105" s="182"/>
      <c r="G105" s="136"/>
      <c r="H105" s="8"/>
      <c r="I105" s="8"/>
      <c r="J105" s="8"/>
      <c r="K105" s="8"/>
      <c r="L105" s="8"/>
      <c r="M105" s="8"/>
      <c r="N105" s="8"/>
      <c r="O105" s="8"/>
    </row>
    <row r="106" spans="1:15" s="17" customFormat="1" ht="15" customHeight="1" x14ac:dyDescent="0.25">
      <c r="A106" s="137"/>
      <c r="B106" s="41"/>
      <c r="C106" s="41" t="s">
        <v>172</v>
      </c>
      <c r="D106" s="41"/>
      <c r="E106" s="58"/>
      <c r="F106" s="183"/>
      <c r="G106" s="142"/>
      <c r="H106" s="7"/>
      <c r="I106" s="7"/>
    </row>
    <row r="107" spans="1:15" s="17" customFormat="1" ht="15" customHeight="1" x14ac:dyDescent="0.25">
      <c r="A107" s="146" t="s">
        <v>173</v>
      </c>
      <c r="B107" s="44" t="s">
        <v>174</v>
      </c>
      <c r="C107" s="98" t="s">
        <v>175</v>
      </c>
      <c r="D107" s="53"/>
      <c r="E107" s="215">
        <v>42</v>
      </c>
      <c r="F107" s="185"/>
      <c r="G107" s="135">
        <f t="shared" si="5"/>
        <v>0</v>
      </c>
      <c r="H107" s="7"/>
      <c r="I107" s="7"/>
    </row>
    <row r="108" spans="1:15" s="17" customFormat="1" ht="15" customHeight="1" x14ac:dyDescent="0.25">
      <c r="A108" s="146" t="s">
        <v>176</v>
      </c>
      <c r="B108" s="44" t="s">
        <v>177</v>
      </c>
      <c r="C108" s="98" t="s">
        <v>178</v>
      </c>
      <c r="D108" s="53"/>
      <c r="E108" s="215">
        <v>52</v>
      </c>
      <c r="F108" s="185"/>
      <c r="G108" s="135">
        <f t="shared" si="5"/>
        <v>0</v>
      </c>
      <c r="H108" s="7"/>
      <c r="I108" s="7"/>
    </row>
    <row r="109" spans="1:15" s="17" customFormat="1" ht="15" customHeight="1" x14ac:dyDescent="0.25">
      <c r="A109" s="146" t="s">
        <v>179</v>
      </c>
      <c r="B109" s="44" t="s">
        <v>180</v>
      </c>
      <c r="C109" s="98" t="s">
        <v>181</v>
      </c>
      <c r="D109" s="53"/>
      <c r="E109" s="215">
        <v>60</v>
      </c>
      <c r="F109" s="185"/>
      <c r="G109" s="135">
        <f t="shared" si="5"/>
        <v>0</v>
      </c>
      <c r="H109" s="7"/>
      <c r="I109" s="7"/>
    </row>
    <row r="110" spans="1:15" s="9" customFormat="1" ht="15" customHeight="1" x14ac:dyDescent="0.25">
      <c r="A110" s="146"/>
      <c r="B110" s="44"/>
      <c r="C110" s="170"/>
      <c r="D110" s="53"/>
      <c r="E110" s="177"/>
      <c r="F110" s="187"/>
      <c r="G110" s="172"/>
      <c r="H110" s="8"/>
      <c r="I110" s="8"/>
      <c r="J110" s="8"/>
      <c r="K110" s="8"/>
      <c r="L110" s="8"/>
      <c r="M110" s="8"/>
      <c r="N110" s="8"/>
      <c r="O110" s="8"/>
    </row>
    <row r="111" spans="1:15" s="17" customFormat="1" ht="15" customHeight="1" x14ac:dyDescent="0.25">
      <c r="A111" s="137"/>
      <c r="B111" s="41"/>
      <c r="C111" s="41" t="s">
        <v>182</v>
      </c>
      <c r="D111" s="41"/>
      <c r="E111" s="58"/>
      <c r="F111" s="183"/>
      <c r="G111" s="142"/>
      <c r="H111" s="7"/>
      <c r="I111" s="7"/>
    </row>
    <row r="112" spans="1:15" s="17" customFormat="1" ht="15" customHeight="1" x14ac:dyDescent="0.25">
      <c r="A112" s="146" t="s">
        <v>183</v>
      </c>
      <c r="B112" s="44" t="s">
        <v>184</v>
      </c>
      <c r="C112" s="98" t="s">
        <v>185</v>
      </c>
      <c r="D112" s="53"/>
      <c r="E112" s="215">
        <v>43.6</v>
      </c>
      <c r="F112" s="185"/>
      <c r="G112" s="135">
        <f t="shared" ref="G112:G114" si="7">E112*F112</f>
        <v>0</v>
      </c>
      <c r="H112" s="7"/>
      <c r="I112" s="7"/>
    </row>
    <row r="113" spans="1:15" s="17" customFormat="1" ht="15" customHeight="1" x14ac:dyDescent="0.25">
      <c r="A113" s="146" t="s">
        <v>186</v>
      </c>
      <c r="B113" s="44" t="s">
        <v>187</v>
      </c>
      <c r="C113" s="98" t="s">
        <v>188</v>
      </c>
      <c r="D113" s="53"/>
      <c r="E113" s="215">
        <v>49.1</v>
      </c>
      <c r="F113" s="185"/>
      <c r="G113" s="135">
        <f t="shared" si="7"/>
        <v>0</v>
      </c>
      <c r="H113" s="7"/>
      <c r="I113" s="7"/>
    </row>
    <row r="114" spans="1:15" s="229" customFormat="1" ht="15" customHeight="1" x14ac:dyDescent="0.25">
      <c r="A114" s="225" t="s">
        <v>189</v>
      </c>
      <c r="B114" s="211" t="s">
        <v>190</v>
      </c>
      <c r="C114" s="212" t="s">
        <v>191</v>
      </c>
      <c r="D114" s="226"/>
      <c r="E114" s="214">
        <v>70.78</v>
      </c>
      <c r="F114" s="227"/>
      <c r="G114" s="228">
        <f t="shared" si="7"/>
        <v>0</v>
      </c>
    </row>
    <row r="115" spans="1:15" s="229" customFormat="1" ht="15" customHeight="1" x14ac:dyDescent="0.25">
      <c r="A115" s="225" t="s">
        <v>192</v>
      </c>
      <c r="B115" s="211" t="s">
        <v>193</v>
      </c>
      <c r="C115" s="212" t="s">
        <v>194</v>
      </c>
      <c r="D115" s="226"/>
      <c r="E115" s="214">
        <v>81.41</v>
      </c>
      <c r="F115" s="227"/>
      <c r="G115" s="228">
        <f t="shared" ref="G115" si="8">E115*F115</f>
        <v>0</v>
      </c>
    </row>
    <row r="116" spans="1:15" s="9" customFormat="1" ht="15" customHeight="1" x14ac:dyDescent="0.25">
      <c r="A116" s="146"/>
      <c r="B116" s="25"/>
      <c r="C116" s="103"/>
      <c r="D116" s="45"/>
      <c r="E116" s="75"/>
      <c r="F116" s="182"/>
      <c r="G116" s="136"/>
      <c r="H116" s="8"/>
      <c r="I116" s="8"/>
      <c r="J116" s="8"/>
      <c r="K116" s="8"/>
      <c r="L116" s="8"/>
      <c r="M116" s="8"/>
      <c r="N116" s="8"/>
      <c r="O116" s="8"/>
    </row>
    <row r="117" spans="1:15" s="14" customFormat="1" ht="15" customHeight="1" x14ac:dyDescent="0.15">
      <c r="A117" s="137"/>
      <c r="B117" s="41"/>
      <c r="C117" s="41" t="s">
        <v>195</v>
      </c>
      <c r="D117" s="41"/>
      <c r="E117" s="56"/>
      <c r="F117" s="183"/>
      <c r="G117" s="138"/>
    </row>
    <row r="118" spans="1:15" s="6" customFormat="1" ht="15" customHeight="1" x14ac:dyDescent="0.2">
      <c r="A118" s="132"/>
      <c r="B118" s="23"/>
      <c r="C118" s="97" t="s">
        <v>9</v>
      </c>
      <c r="D118" s="23"/>
      <c r="E118" s="71"/>
      <c r="F118" s="117"/>
      <c r="G118" s="140"/>
    </row>
    <row r="119" spans="1:15" s="7" customFormat="1" ht="15" customHeight="1" x14ac:dyDescent="0.15">
      <c r="A119" s="134" t="s">
        <v>196</v>
      </c>
      <c r="B119" s="44" t="s">
        <v>197</v>
      </c>
      <c r="C119" s="98" t="s">
        <v>198</v>
      </c>
      <c r="D119" s="54"/>
      <c r="E119" s="215">
        <v>16.100000000000001</v>
      </c>
      <c r="F119" s="195"/>
      <c r="G119" s="135">
        <f t="shared" si="5"/>
        <v>0</v>
      </c>
    </row>
    <row r="120" spans="1:15" s="7" customFormat="1" ht="15" customHeight="1" x14ac:dyDescent="0.25">
      <c r="A120" s="134" t="s">
        <v>199</v>
      </c>
      <c r="B120" s="44" t="s">
        <v>200</v>
      </c>
      <c r="C120" s="98" t="s">
        <v>201</v>
      </c>
      <c r="D120" s="46"/>
      <c r="E120" s="215">
        <v>21.4</v>
      </c>
      <c r="F120" s="185"/>
      <c r="G120" s="135">
        <f t="shared" si="5"/>
        <v>0</v>
      </c>
    </row>
    <row r="121" spans="1:15" s="7" customFormat="1" ht="15" customHeight="1" x14ac:dyDescent="0.25">
      <c r="A121" s="134" t="s">
        <v>202</v>
      </c>
      <c r="B121" s="44" t="s">
        <v>203</v>
      </c>
      <c r="C121" s="98" t="s">
        <v>204</v>
      </c>
      <c r="D121" s="46"/>
      <c r="E121" s="215">
        <v>26.8</v>
      </c>
      <c r="F121" s="185"/>
      <c r="G121" s="135">
        <f t="shared" si="5"/>
        <v>0</v>
      </c>
    </row>
    <row r="122" spans="1:15" s="9" customFormat="1" ht="15" customHeight="1" x14ac:dyDescent="0.25">
      <c r="A122" s="134"/>
      <c r="B122" s="26"/>
      <c r="C122" s="99"/>
      <c r="D122" s="24"/>
      <c r="E122" s="73"/>
      <c r="F122" s="182"/>
      <c r="G122" s="136"/>
      <c r="H122" s="8"/>
      <c r="I122" s="8"/>
      <c r="J122" s="8"/>
      <c r="K122" s="8"/>
      <c r="L122" s="8"/>
      <c r="M122" s="8"/>
      <c r="N122" s="8"/>
      <c r="O122" s="8"/>
    </row>
    <row r="123" spans="1:15" s="14" customFormat="1" ht="15" customHeight="1" x14ac:dyDescent="0.15">
      <c r="A123" s="137"/>
      <c r="B123" s="41"/>
      <c r="C123" s="41" t="s">
        <v>253</v>
      </c>
      <c r="D123" s="41"/>
      <c r="E123" s="56"/>
      <c r="F123" s="183">
        <v>1</v>
      </c>
      <c r="G123" s="138"/>
    </row>
    <row r="124" spans="1:15" s="7" customFormat="1" ht="15" customHeight="1" x14ac:dyDescent="0.15">
      <c r="A124" s="134"/>
      <c r="B124" s="44" t="s">
        <v>254</v>
      </c>
      <c r="C124" s="98" t="s">
        <v>255</v>
      </c>
      <c r="D124" s="54"/>
      <c r="E124" s="215">
        <v>24.1</v>
      </c>
      <c r="F124" s="195"/>
      <c r="G124" s="135">
        <f t="shared" ref="G124:G128" si="9">E124*F124</f>
        <v>0</v>
      </c>
    </row>
    <row r="125" spans="1:15" s="7" customFormat="1" ht="15" customHeight="1" x14ac:dyDescent="0.15">
      <c r="A125" s="134"/>
      <c r="B125" s="44" t="s">
        <v>256</v>
      </c>
      <c r="C125" s="98" t="s">
        <v>257</v>
      </c>
      <c r="D125" s="54"/>
      <c r="E125" s="215">
        <v>29.5</v>
      </c>
      <c r="F125" s="195"/>
      <c r="G125" s="135">
        <f t="shared" si="9"/>
        <v>0</v>
      </c>
    </row>
    <row r="126" spans="1:15" s="7" customFormat="1" ht="15" customHeight="1" x14ac:dyDescent="0.15">
      <c r="A126" s="134"/>
      <c r="B126" s="44" t="s">
        <v>258</v>
      </c>
      <c r="C126" s="98" t="s">
        <v>259</v>
      </c>
      <c r="D126" s="54"/>
      <c r="E126" s="215">
        <v>35.4</v>
      </c>
      <c r="F126" s="195"/>
      <c r="G126" s="135">
        <f t="shared" si="9"/>
        <v>0</v>
      </c>
    </row>
    <row r="127" spans="1:15" s="7" customFormat="1" ht="15" customHeight="1" x14ac:dyDescent="0.15">
      <c r="A127" s="134"/>
      <c r="B127" s="44" t="s">
        <v>260</v>
      </c>
      <c r="C127" s="98" t="s">
        <v>261</v>
      </c>
      <c r="D127" s="54"/>
      <c r="E127" s="215">
        <v>4.67</v>
      </c>
      <c r="F127" s="195"/>
      <c r="G127" s="135">
        <f t="shared" si="9"/>
        <v>0</v>
      </c>
    </row>
    <row r="128" spans="1:15" s="7" customFormat="1" ht="15" customHeight="1" x14ac:dyDescent="0.15">
      <c r="A128" s="134"/>
      <c r="B128" s="44" t="s">
        <v>262</v>
      </c>
      <c r="C128" s="98" t="s">
        <v>263</v>
      </c>
      <c r="D128" s="54"/>
      <c r="E128" s="215">
        <v>3.64</v>
      </c>
      <c r="F128" s="195"/>
      <c r="G128" s="135">
        <f t="shared" si="9"/>
        <v>0</v>
      </c>
    </row>
    <row r="129" spans="1:15" s="9" customFormat="1" ht="15" customHeight="1" x14ac:dyDescent="0.25">
      <c r="A129" s="134"/>
      <c r="B129" s="26"/>
      <c r="C129" s="232"/>
      <c r="D129" s="24"/>
      <c r="E129" s="233"/>
      <c r="F129" s="191"/>
      <c r="G129" s="140"/>
      <c r="H129" s="8"/>
      <c r="I129" s="8"/>
      <c r="J129" s="8"/>
      <c r="K129" s="8"/>
      <c r="L129" s="8"/>
      <c r="M129" s="8"/>
      <c r="N129" s="8"/>
      <c r="O129" s="8"/>
    </row>
    <row r="130" spans="1:15" s="6" customFormat="1" ht="15" customHeight="1" x14ac:dyDescent="0.15">
      <c r="A130" s="137"/>
      <c r="B130" s="41"/>
      <c r="C130" s="55" t="s">
        <v>205</v>
      </c>
      <c r="D130" s="41"/>
      <c r="E130" s="57"/>
      <c r="F130" s="192"/>
      <c r="G130" s="142"/>
    </row>
    <row r="131" spans="1:15" s="6" customFormat="1" ht="15" customHeight="1" x14ac:dyDescent="0.15">
      <c r="A131" s="134" t="s">
        <v>206</v>
      </c>
      <c r="B131" s="62" t="s">
        <v>207</v>
      </c>
      <c r="C131" s="98" t="s">
        <v>208</v>
      </c>
      <c r="D131" s="54"/>
      <c r="E131" s="219">
        <v>10.5</v>
      </c>
      <c r="F131" s="195"/>
      <c r="G131" s="135">
        <f t="shared" si="5"/>
        <v>0</v>
      </c>
    </row>
    <row r="132" spans="1:15" s="6" customFormat="1" ht="15" customHeight="1" x14ac:dyDescent="0.15">
      <c r="A132" s="134" t="s">
        <v>209</v>
      </c>
      <c r="B132" s="44" t="s">
        <v>210</v>
      </c>
      <c r="C132" s="98" t="s">
        <v>211</v>
      </c>
      <c r="D132" s="54"/>
      <c r="E132" s="215">
        <v>13.4</v>
      </c>
      <c r="F132" s="195"/>
      <c r="G132" s="135">
        <f t="shared" si="5"/>
        <v>0</v>
      </c>
    </row>
    <row r="133" spans="1:15" s="16" customFormat="1" ht="15" customHeight="1" x14ac:dyDescent="0.15">
      <c r="A133" s="134"/>
      <c r="B133" s="34"/>
      <c r="C133" s="110"/>
      <c r="D133" s="31"/>
      <c r="E133" s="81"/>
      <c r="F133" s="194"/>
      <c r="G133" s="136"/>
      <c r="H133" s="15"/>
      <c r="I133" s="15"/>
      <c r="J133" s="15"/>
      <c r="K133" s="15"/>
      <c r="L133" s="15"/>
      <c r="M133" s="15"/>
      <c r="N133" s="15"/>
      <c r="O133" s="15"/>
    </row>
    <row r="134" spans="1:15" s="15" customFormat="1" ht="15" customHeight="1" x14ac:dyDescent="0.25">
      <c r="A134" s="137"/>
      <c r="B134" s="41"/>
      <c r="C134" s="41" t="s">
        <v>212</v>
      </c>
      <c r="D134" s="41"/>
      <c r="E134" s="56"/>
      <c r="F134" s="183"/>
      <c r="G134" s="138"/>
    </row>
    <row r="135" spans="1:15" s="93" customFormat="1" ht="15" customHeight="1" x14ac:dyDescent="0.25">
      <c r="A135" s="148"/>
      <c r="B135" s="33"/>
      <c r="C135" s="100" t="s">
        <v>213</v>
      </c>
      <c r="D135" s="33"/>
      <c r="E135" s="82"/>
      <c r="F135" s="196"/>
      <c r="G135" s="140"/>
    </row>
    <row r="136" spans="1:15" s="93" customFormat="1" ht="15" customHeight="1" x14ac:dyDescent="0.2">
      <c r="A136" s="149" t="s">
        <v>214</v>
      </c>
      <c r="B136" s="91" t="s">
        <v>215</v>
      </c>
      <c r="C136" s="104" t="s">
        <v>216</v>
      </c>
      <c r="D136" s="92"/>
      <c r="E136" s="219">
        <v>10</v>
      </c>
      <c r="F136" s="197"/>
      <c r="G136" s="135">
        <f t="shared" si="5"/>
        <v>0</v>
      </c>
    </row>
    <row r="137" spans="1:15" s="15" customFormat="1" ht="15" customHeight="1" x14ac:dyDescent="0.25">
      <c r="A137" s="149" t="s">
        <v>217</v>
      </c>
      <c r="B137" s="91" t="s">
        <v>218</v>
      </c>
      <c r="C137" s="104" t="s">
        <v>219</v>
      </c>
      <c r="D137" s="94"/>
      <c r="E137" s="219">
        <v>12.1</v>
      </c>
      <c r="F137" s="197"/>
      <c r="G137" s="135">
        <f t="shared" si="5"/>
        <v>0</v>
      </c>
    </row>
    <row r="138" spans="1:15" s="16" customFormat="1" ht="15" customHeight="1" x14ac:dyDescent="0.25">
      <c r="A138" s="148"/>
      <c r="B138" s="33"/>
      <c r="C138" s="111"/>
      <c r="D138" s="33"/>
      <c r="E138" s="83"/>
      <c r="F138" s="198"/>
      <c r="G138" s="136"/>
      <c r="H138" s="15"/>
      <c r="I138" s="15"/>
      <c r="J138" s="15"/>
      <c r="K138" s="15"/>
      <c r="L138" s="15"/>
      <c r="M138" s="15"/>
      <c r="N138" s="15"/>
      <c r="O138" s="15"/>
    </row>
    <row r="139" spans="1:15" s="7" customFormat="1" ht="15" customHeight="1" x14ac:dyDescent="0.25">
      <c r="A139" s="137"/>
      <c r="B139" s="41"/>
      <c r="C139" s="55" t="s">
        <v>220</v>
      </c>
      <c r="D139" s="41"/>
      <c r="E139" s="57"/>
      <c r="F139" s="192"/>
      <c r="G139" s="142"/>
    </row>
    <row r="140" spans="1:15" s="7" customFormat="1" ht="15" customHeight="1" x14ac:dyDescent="0.25">
      <c r="A140" s="134" t="s">
        <v>221</v>
      </c>
      <c r="B140" s="44" t="s">
        <v>222</v>
      </c>
      <c r="C140" s="98" t="s">
        <v>223</v>
      </c>
      <c r="D140" s="46"/>
      <c r="E140" s="215">
        <v>13.4</v>
      </c>
      <c r="F140" s="185"/>
      <c r="G140" s="135">
        <f t="shared" si="5"/>
        <v>0</v>
      </c>
    </row>
    <row r="141" spans="1:15" s="7" customFormat="1" ht="15" customHeight="1" x14ac:dyDescent="0.25">
      <c r="A141" s="134" t="s">
        <v>224</v>
      </c>
      <c r="B141" s="44" t="s">
        <v>225</v>
      </c>
      <c r="C141" s="98" t="s">
        <v>226</v>
      </c>
      <c r="D141" s="46"/>
      <c r="E141" s="215">
        <v>13.9</v>
      </c>
      <c r="F141" s="185"/>
      <c r="G141" s="135">
        <f t="shared" si="5"/>
        <v>0</v>
      </c>
    </row>
    <row r="142" spans="1:15" s="7" customFormat="1" ht="15" customHeight="1" x14ac:dyDescent="0.25">
      <c r="A142" s="134" t="s">
        <v>227</v>
      </c>
      <c r="B142" s="44" t="s">
        <v>228</v>
      </c>
      <c r="C142" s="98" t="s">
        <v>229</v>
      </c>
      <c r="D142" s="46"/>
      <c r="E142" s="215">
        <v>13.9</v>
      </c>
      <c r="F142" s="185"/>
      <c r="G142" s="135">
        <f t="shared" si="5"/>
        <v>0</v>
      </c>
    </row>
    <row r="143" spans="1:15" s="7" customFormat="1" ht="15" customHeight="1" x14ac:dyDescent="0.25">
      <c r="A143" s="134" t="s">
        <v>230</v>
      </c>
      <c r="B143" s="44" t="s">
        <v>231</v>
      </c>
      <c r="C143" s="98" t="s">
        <v>232</v>
      </c>
      <c r="D143" s="46"/>
      <c r="E143" s="215">
        <v>15</v>
      </c>
      <c r="F143" s="185"/>
      <c r="G143" s="135">
        <f t="shared" si="5"/>
        <v>0</v>
      </c>
    </row>
    <row r="144" spans="1:15" s="7" customFormat="1" ht="15" customHeight="1" x14ac:dyDescent="0.25">
      <c r="A144" s="134" t="s">
        <v>233</v>
      </c>
      <c r="B144" s="44" t="s">
        <v>234</v>
      </c>
      <c r="C144" s="98" t="s">
        <v>235</v>
      </c>
      <c r="D144" s="46"/>
      <c r="E144" s="215">
        <v>15</v>
      </c>
      <c r="F144" s="185"/>
      <c r="G144" s="135">
        <f t="shared" si="5"/>
        <v>0</v>
      </c>
    </row>
    <row r="145" spans="1:15" s="7" customFormat="1" ht="15" customHeight="1" x14ac:dyDescent="0.25">
      <c r="A145" s="134" t="s">
        <v>236</v>
      </c>
      <c r="B145" s="44" t="s">
        <v>237</v>
      </c>
      <c r="C145" s="98" t="s">
        <v>238</v>
      </c>
      <c r="D145" s="46"/>
      <c r="E145" s="215">
        <v>15.5</v>
      </c>
      <c r="F145" s="185"/>
      <c r="G145" s="135">
        <f t="shared" si="5"/>
        <v>0</v>
      </c>
    </row>
    <row r="146" spans="1:15" s="7" customFormat="1" ht="15" customHeight="1" x14ac:dyDescent="0.25">
      <c r="A146" s="134" t="s">
        <v>239</v>
      </c>
      <c r="B146" s="44" t="s">
        <v>240</v>
      </c>
      <c r="C146" s="98" t="s">
        <v>241</v>
      </c>
      <c r="D146" s="46"/>
      <c r="E146" s="215">
        <v>16.100000000000001</v>
      </c>
      <c r="F146" s="185"/>
      <c r="G146" s="135">
        <f t="shared" si="5"/>
        <v>0</v>
      </c>
    </row>
    <row r="147" spans="1:15" s="16" customFormat="1" ht="15" customHeight="1" x14ac:dyDescent="0.25">
      <c r="A147" s="134"/>
      <c r="B147" s="34"/>
      <c r="C147" s="110"/>
      <c r="D147" s="24"/>
      <c r="E147" s="81"/>
      <c r="F147" s="182"/>
      <c r="G147" s="136"/>
      <c r="H147" s="15"/>
      <c r="I147" s="15"/>
      <c r="J147" s="15"/>
      <c r="K147" s="15"/>
      <c r="L147" s="15"/>
      <c r="M147" s="15"/>
      <c r="N147" s="15"/>
      <c r="O147" s="15"/>
    </row>
    <row r="148" spans="1:15" s="7" customFormat="1" ht="15" customHeight="1" x14ac:dyDescent="0.25">
      <c r="A148" s="137"/>
      <c r="B148" s="41"/>
      <c r="C148" s="55" t="s">
        <v>242</v>
      </c>
      <c r="D148" s="41"/>
      <c r="E148" s="57"/>
      <c r="F148" s="192"/>
      <c r="G148" s="142"/>
    </row>
    <row r="149" spans="1:15" s="7" customFormat="1" ht="15" customHeight="1" x14ac:dyDescent="0.25">
      <c r="A149" s="134" t="s">
        <v>243</v>
      </c>
      <c r="B149" s="44" t="s">
        <v>244</v>
      </c>
      <c r="C149" s="98" t="s">
        <v>245</v>
      </c>
      <c r="D149" s="46"/>
      <c r="E149" s="215">
        <v>8</v>
      </c>
      <c r="F149" s="185"/>
      <c r="G149" s="135">
        <f t="shared" si="5"/>
        <v>0</v>
      </c>
    </row>
    <row r="150" spans="1:15" s="7" customFormat="1" ht="15" customHeight="1" x14ac:dyDescent="0.25">
      <c r="A150" s="134" t="s">
        <v>246</v>
      </c>
      <c r="B150" s="44" t="s">
        <v>247</v>
      </c>
      <c r="C150" s="98" t="s">
        <v>248</v>
      </c>
      <c r="D150" s="46"/>
      <c r="E150" s="215">
        <v>9.5</v>
      </c>
      <c r="F150" s="185"/>
      <c r="G150" s="135">
        <f t="shared" si="5"/>
        <v>0</v>
      </c>
    </row>
    <row r="151" spans="1:15" s="14" customFormat="1" ht="15" customHeight="1" thickBot="1" x14ac:dyDescent="0.2">
      <c r="A151" s="134" t="s">
        <v>249</v>
      </c>
      <c r="B151" s="44" t="s">
        <v>250</v>
      </c>
      <c r="C151" s="98" t="s">
        <v>251</v>
      </c>
      <c r="D151" s="46"/>
      <c r="E151" s="215">
        <v>16.100000000000001</v>
      </c>
      <c r="F151" s="185"/>
      <c r="G151" s="135">
        <f t="shared" si="5"/>
        <v>0</v>
      </c>
    </row>
    <row r="152" spans="1:15" ht="15" customHeight="1" thickBot="1" x14ac:dyDescent="0.25">
      <c r="A152" s="150"/>
      <c r="B152" s="64"/>
      <c r="C152" s="113"/>
      <c r="D152" s="65"/>
      <c r="E152" s="84"/>
      <c r="F152" s="199" t="s">
        <v>252</v>
      </c>
      <c r="G152" s="151">
        <f>SUM(G18:G151)</f>
        <v>0</v>
      </c>
    </row>
    <row r="153" spans="1:15" ht="15" customHeight="1" x14ac:dyDescent="0.2">
      <c r="A153" s="152"/>
      <c r="B153" s="60"/>
      <c r="C153" s="114"/>
      <c r="D153" s="18"/>
      <c r="F153" s="18"/>
      <c r="G153" s="153"/>
    </row>
    <row r="154" spans="1:15" ht="15" customHeight="1" x14ac:dyDescent="0.2">
      <c r="A154" s="152"/>
      <c r="B154" s="60"/>
      <c r="C154" s="96"/>
      <c r="D154" s="18"/>
      <c r="F154" s="18"/>
      <c r="G154" s="154"/>
    </row>
    <row r="155" spans="1:15" ht="15" customHeight="1" x14ac:dyDescent="0.2">
      <c r="A155" s="152"/>
      <c r="B155" s="60"/>
      <c r="C155" s="96"/>
      <c r="D155" s="18"/>
      <c r="F155" s="18"/>
      <c r="G155" s="154"/>
    </row>
    <row r="156" spans="1:15" ht="15" customHeight="1" x14ac:dyDescent="0.2">
      <c r="A156" s="152"/>
      <c r="B156" s="60"/>
      <c r="C156" s="96"/>
      <c r="D156" s="18"/>
      <c r="F156" s="18"/>
      <c r="G156" s="154"/>
    </row>
    <row r="157" spans="1:15" ht="15" customHeight="1" x14ac:dyDescent="0.2">
      <c r="A157" s="152"/>
      <c r="B157" s="60"/>
      <c r="C157" s="96"/>
      <c r="D157" s="18"/>
      <c r="F157" s="18"/>
      <c r="G157" s="154"/>
    </row>
    <row r="158" spans="1:15" ht="15" customHeight="1" thickBot="1" x14ac:dyDescent="0.25">
      <c r="A158" s="155"/>
      <c r="B158" s="156"/>
      <c r="C158" s="157"/>
      <c r="D158" s="158"/>
      <c r="E158" s="159"/>
      <c r="F158" s="158"/>
      <c r="G158" s="160"/>
    </row>
    <row r="159" spans="1:15" ht="15" customHeight="1" x14ac:dyDescent="0.2">
      <c r="E159" s="85"/>
    </row>
  </sheetData>
  <mergeCells count="1">
    <mergeCell ref="H48:H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blueclownfish</cp:lastModifiedBy>
  <cp:revision/>
  <dcterms:created xsi:type="dcterms:W3CDTF">2017-02-09T13:34:14Z</dcterms:created>
  <dcterms:modified xsi:type="dcterms:W3CDTF">2022-08-12T09:12:30Z</dcterms:modified>
  <cp:category/>
  <cp:contentStatus/>
</cp:coreProperties>
</file>